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82" l="1"/>
  <c r="AB66"/>
  <c r="AB62"/>
  <c r="AB46"/>
  <c r="AL99" i="26"/>
  <c r="AO99" i="24"/>
  <c r="BM99" i="1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91" i="62" l="1"/>
  <c r="F45" i="6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O38" s="1"/>
  <c r="N42"/>
  <c r="N46"/>
  <c r="N54"/>
  <c r="N58"/>
  <c r="O58" s="1"/>
  <c r="N62"/>
  <c r="N66"/>
  <c r="O66" s="1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O48" s="1"/>
  <c r="N52"/>
  <c r="O52" s="1"/>
  <c r="N55"/>
  <c r="O55" s="1"/>
  <c r="N56"/>
  <c r="N59"/>
  <c r="O59" s="1"/>
  <c r="N60"/>
  <c r="O60" s="1"/>
  <c r="N63"/>
  <c r="N64"/>
  <c r="N67"/>
  <c r="O67" s="1"/>
  <c r="N68"/>
  <c r="N71"/>
  <c r="O71" s="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48"/>
  <c r="O48"/>
  <c r="V56"/>
  <c r="O4"/>
  <c r="V9"/>
  <c r="V32"/>
  <c r="O32"/>
  <c r="V40"/>
  <c r="V47"/>
  <c r="V59"/>
  <c r="V16"/>
  <c r="O16"/>
  <c r="V24"/>
  <c r="V43"/>
  <c r="O87"/>
  <c r="V87"/>
  <c r="V98"/>
  <c r="O98"/>
  <c r="V10" i="56"/>
  <c r="O10"/>
  <c r="V19"/>
  <c r="V24"/>
  <c r="V26"/>
  <c r="V40"/>
  <c r="V42"/>
  <c r="O42"/>
  <c r="V51"/>
  <c r="O51"/>
  <c r="N8" i="55"/>
  <c r="F9"/>
  <c r="I99"/>
  <c r="M99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V52"/>
  <c r="V54"/>
  <c r="O54"/>
  <c r="V59"/>
  <c r="V62"/>
  <c r="O62"/>
  <c r="V67"/>
  <c r="V70"/>
  <c r="O70"/>
  <c r="V75"/>
  <c r="V78"/>
  <c r="O78"/>
  <c r="V83"/>
  <c r="V86"/>
  <c r="V94"/>
  <c r="V12" i="55"/>
  <c r="O17"/>
  <c r="V17"/>
  <c r="V28"/>
  <c r="V44"/>
  <c r="V6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V23"/>
  <c r="O23"/>
  <c r="V28"/>
  <c r="V30"/>
  <c r="O30"/>
  <c r="O39"/>
  <c r="V44"/>
  <c r="V46"/>
  <c r="O46"/>
  <c r="V55"/>
  <c r="V58"/>
  <c r="V63"/>
  <c r="V66"/>
  <c r="V71"/>
  <c r="V74"/>
  <c r="O74"/>
  <c r="V90"/>
  <c r="V95"/>
  <c r="O95"/>
  <c r="V98"/>
  <c r="O44" i="57"/>
  <c r="J99" i="55"/>
  <c r="G6"/>
  <c r="O7"/>
  <c r="N24"/>
  <c r="O24" s="1"/>
  <c r="N40"/>
  <c r="O40" s="1"/>
  <c r="N56"/>
  <c r="O56" s="1"/>
  <c r="O63"/>
  <c r="O96"/>
  <c r="O56" i="56"/>
  <c r="V25" i="58"/>
  <c r="V41"/>
  <c r="V70"/>
  <c r="V73"/>
  <c r="V86"/>
  <c r="V89"/>
  <c r="V63" i="55"/>
  <c r="V67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33"/>
  <c r="V46"/>
  <c r="V49"/>
  <c r="V62"/>
  <c r="V65"/>
  <c r="V97"/>
  <c r="N3" i="56"/>
  <c r="G88" i="57"/>
  <c r="N90"/>
  <c r="F91"/>
  <c r="K99" i="58"/>
  <c r="U99"/>
  <c r="F9"/>
  <c r="F17"/>
  <c r="V26"/>
  <c r="O26"/>
  <c r="V42"/>
  <c r="O42"/>
  <c r="O45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38"/>
  <c r="O62"/>
  <c r="O90"/>
  <c r="O82"/>
  <c r="O11"/>
  <c r="O9"/>
  <c r="O92" i="56"/>
  <c r="O84"/>
  <c r="O76"/>
  <c r="V61" i="58"/>
  <c r="O40" i="56"/>
  <c r="O24"/>
  <c r="V77" i="58"/>
  <c r="V37"/>
  <c r="O85" i="56"/>
  <c r="O96"/>
  <c r="O88"/>
  <c r="O72"/>
  <c r="O64"/>
  <c r="O44"/>
  <c r="O28"/>
  <c r="O17" i="58"/>
  <c r="O30"/>
  <c r="O81"/>
  <c r="O65"/>
  <c r="O57"/>
  <c r="O41"/>
  <c r="O25"/>
  <c r="O14" i="56"/>
  <c r="O71" i="55"/>
  <c r="O43"/>
  <c r="O97" i="58"/>
  <c r="O47" i="56"/>
  <c r="O87"/>
  <c r="O75"/>
  <c r="G51" i="55"/>
  <c r="V51" s="1"/>
  <c r="O95"/>
  <c r="G10"/>
  <c r="V10" s="1"/>
  <c r="O91" i="56"/>
  <c r="O79"/>
  <c r="O35"/>
  <c r="E99"/>
  <c r="G8"/>
  <c r="V8" s="1"/>
  <c r="G4"/>
  <c r="V4" s="1"/>
  <c r="O83"/>
  <c r="O63"/>
  <c r="O25"/>
  <c r="O51" i="55"/>
  <c r="O35"/>
  <c r="E99"/>
  <c r="V71"/>
  <c r="D99"/>
  <c r="V13"/>
  <c r="V93" i="58"/>
  <c r="O53"/>
  <c r="O29"/>
  <c r="O14"/>
  <c r="G9" i="57"/>
  <c r="V9" s="1"/>
  <c r="O4"/>
  <c r="G91" i="58"/>
  <c r="G75"/>
  <c r="G59"/>
  <c r="G43"/>
  <c r="G27"/>
  <c r="E99"/>
  <c r="G11"/>
  <c r="V11" s="1"/>
  <c r="O22"/>
  <c r="D99"/>
  <c r="G26" i="57"/>
  <c r="V26" s="1"/>
  <c r="G25"/>
  <c r="V25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O10" l="1"/>
  <c r="O25" i="57"/>
  <c r="O26"/>
  <c r="O8" i="56"/>
  <c r="O12"/>
  <c r="O4"/>
  <c r="O61" i="57"/>
  <c r="V53"/>
  <c r="O21"/>
  <c r="O91" i="58"/>
  <c r="V91"/>
  <c r="V75"/>
  <c r="O75"/>
  <c r="O59"/>
  <c r="V59"/>
  <c r="V43"/>
  <c r="O43"/>
  <c r="O27"/>
  <c r="V27"/>
  <c r="O5" i="57"/>
  <c r="O7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BT96"/>
  <c r="DB95"/>
  <c r="DB67"/>
  <c r="DB63"/>
  <c r="DB42"/>
  <c r="DB37"/>
  <c r="DB33"/>
  <c r="DB29"/>
  <c r="DB25"/>
  <c r="BR99"/>
  <c r="DB3"/>
  <c r="BT32"/>
  <c r="BT28"/>
  <c r="BT24"/>
  <c r="BT8"/>
  <c r="CZ97"/>
  <c r="CZ6"/>
  <c r="BM96"/>
  <c r="DI96" s="1"/>
  <c r="E96" i="40" s="1"/>
  <c r="BM62" i="54"/>
  <c r="BM42"/>
  <c r="BM40"/>
  <c r="BM16"/>
  <c r="DI16" s="1"/>
  <c r="E16" i="40" s="1"/>
  <c r="BM4" i="54"/>
  <c r="DI4" s="1"/>
  <c r="E4" i="40" s="1"/>
  <c r="CO5" i="5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DG70" s="1"/>
  <c r="AY67"/>
  <c r="AY24"/>
  <c r="AR81"/>
  <c r="DF81" s="1"/>
  <c r="B81" i="40" s="1"/>
  <c r="AP99" i="54"/>
  <c r="AR96"/>
  <c r="DF96" s="1"/>
  <c r="B96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DI30" s="1"/>
  <c r="E30" i="40" s="1"/>
  <c r="AR34" i="5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H41"/>
  <c r="D41" i="40" s="1"/>
  <c r="BT41" i="54"/>
  <c r="DJ41" s="1"/>
  <c r="F41" i="40" s="1"/>
  <c r="BT43" i="54"/>
  <c r="DJ43" s="1"/>
  <c r="F43" i="40" s="1"/>
  <c r="DA44" i="54"/>
  <c r="BT48"/>
  <c r="BT51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H51" i="54"/>
  <c r="D51" i="40" s="1"/>
  <c r="BM51" i="54"/>
  <c r="DI51" s="1"/>
  <c r="E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I5"/>
  <c r="E5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BF77"/>
  <c r="BF79"/>
  <c r="DH79" s="1"/>
  <c r="D79" i="40" s="1"/>
  <c r="BF82" i="54"/>
  <c r="BF84"/>
  <c r="BF89"/>
  <c r="BF93"/>
  <c r="DH93" s="1"/>
  <c r="D93" i="40" s="1"/>
  <c r="BF95" i="54"/>
  <c r="BF98"/>
  <c r="AY4"/>
  <c r="AY6"/>
  <c r="DG6" s="1"/>
  <c r="AY8"/>
  <c r="AY9"/>
  <c r="AY15"/>
  <c r="AY17"/>
  <c r="AY19"/>
  <c r="DG19" s="1"/>
  <c r="C19" i="40" s="1"/>
  <c r="DI19" i="54"/>
  <c r="E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AY62"/>
  <c r="DI62"/>
  <c r="E62" i="40" s="1"/>
  <c r="AY72" i="54"/>
  <c r="AY79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G59" s="1"/>
  <c r="C59" i="40" s="1"/>
  <c r="DJ59" i="54"/>
  <c r="F59" i="40" s="1"/>
  <c r="AY61" i="54"/>
  <c r="DJ70"/>
  <c r="F70" i="40" s="1"/>
  <c r="CE77" i="54"/>
  <c r="CE93"/>
  <c r="AY10"/>
  <c r="DG10" s="1"/>
  <c r="C10" i="40" s="1"/>
  <c r="DF34" i="54"/>
  <c r="B34" i="40" s="1"/>
  <c r="AY56" i="54"/>
  <c r="AY89"/>
  <c r="CE89"/>
  <c r="AY91"/>
  <c r="DG91" s="1"/>
  <c r="C91" i="40" s="1"/>
  <c r="AY92" i="54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J11" i="54"/>
  <c r="F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G62" i="54"/>
  <c r="C62" i="40" s="1"/>
  <c r="BX62" i="54"/>
  <c r="DG66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22" i="54"/>
  <c r="C22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95" i="54" l="1"/>
  <c r="DD19"/>
  <c r="DD87"/>
  <c r="DD71"/>
  <c r="DD55"/>
  <c r="CW90"/>
  <c r="CW15"/>
  <c r="CW8"/>
  <c r="CW16"/>
  <c r="CP44"/>
  <c r="CP34"/>
  <c r="C6" i="40"/>
  <c r="DK6" i="54"/>
  <c r="CI17"/>
  <c r="CB61"/>
  <c r="CB38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AE66" i="2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D99" i="40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AE7" i="29"/>
  <c r="AE99" s="1"/>
  <c r="G7" i="40"/>
  <c r="G3"/>
  <c r="E99"/>
  <c r="C99"/>
  <c r="AE99" i="28"/>
  <c r="AE99" i="27"/>
  <c r="G16" i="40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N17" i="29" s="1"/>
  <c r="V17" i="53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U20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N28" i="29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J39" i="44" l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N40" i="24" s="1"/>
  <c r="W40" i="53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O38"/>
  <c r="R38"/>
  <c r="AM38" s="1"/>
  <c r="E38" i="61" s="1"/>
  <c r="T38" i="14"/>
  <c r="B41" i="44"/>
  <c r="A41"/>
  <c r="H38" i="14"/>
  <c r="D40" i="44"/>
  <c r="AF43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Q38" i="14"/>
  <c r="E38" i="63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J48" s="1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U54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N54" i="28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W96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V96" i="63" l="1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<sst xmlns="http://schemas.openxmlformats.org/spreadsheetml/2006/main" count="8202" uniqueCount="509">
  <si>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</si>
  <si>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</si>
  <si>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</si>
  <si>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</si>
  <si>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</si>
  <si>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</si>
  <si>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</si>
  <si>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</si>
  <si>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</si>
  <si>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</si>
  <si>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</si>
  <si>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</si>
  <si>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</si>
  <si>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</si>
  <si>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</si>
  <si>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</si>
  <si>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</si>
  <si>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</si>
  <si>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</si>
  <si>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</si>
  <si>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</si>
  <si>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</si>
  <si>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</si>
  <si>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</si>
  <si>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</si>
  <si>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</si>
  <si>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</si>
  <si>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</si>
  <si>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</si>
  <si>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</si>
  <si>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</si>
  <si>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</si>
  <si>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</si>
  <si>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</si>
  <si>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</si>
  <si>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</si>
  <si>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</si>
  <si>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</si>
  <si>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</si>
  <si>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</si>
  <si>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</si>
  <si>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</si>
  <si>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</si>
  <si>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</si>
  <si>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</si>
  <si>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</si>
  <si>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</si>
  <si>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</si>
  <si>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</si>
  <si>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</si>
  <si>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</si>
  <si>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</si>
  <si>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</si>
  <si>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</si>
  <si>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</si>
  <si>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</si>
  <si>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</si>
  <si>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</si>
  <si>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</si>
  <si>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</si>
  <si>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</si>
  <si>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</si>
  <si>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</si>
  <si>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</si>
  <si>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</si>
  <si>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</si>
  <si>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</si>
  <si>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</si>
  <si>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</si>
  <si>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</si>
  <si>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</si>
  <si>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</si>
  <si>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</si>
  <si>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</si>
  <si>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</si>
  <si>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</si>
  <si>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</si>
  <si>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</si>
  <si>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</si>
  <si>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</si>
  <si>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</si>
  <si>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</si>
  <si>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</si>
  <si>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</si>
  <si>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</si>
  <si>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</si>
  <si>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</si>
  <si>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</si>
  <si>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</si>
  <si>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</si>
  <si>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</si>
  <si>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</si>
  <si>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</si>
  <si>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</si>
  <si>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</si>
  <si>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</si>
  <si>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</si>
  <si>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</si>
  <si>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</si>
  <si>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</si>
  <si>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</si>
  <si>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</si>
  <si>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</si>
  <si>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</si>
  <si>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</si>
  <si>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</si>
  <si>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</si>
  <si>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</si>
  <si>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</si>
  <si>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</si>
  <si>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</si>
  <si>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</si>
  <si>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</si>
  <si>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</si>
  <si>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</si>
  <si>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</si>
  <si>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</si>
  <si>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</si>
  <si>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</si>
  <si>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</si>
  <si>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</si>
  <si>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</si>
  <si>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</si>
  <si>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</si>
  <si>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</si>
  <si>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</si>
  <si>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</si>
  <si>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</si>
  <si>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</si>
  <si>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</si>
  <si>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</si>
  <si>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</si>
  <si>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</si>
  <si>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</si>
  <si>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</si>
  <si>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</si>
  <si>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</si>
  <si>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</si>
  <si>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</si>
  <si>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</si>
  <si>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</si>
  <si>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</si>
  <si>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</si>
  <si>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</si>
  <si>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</si>
  <si>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</si>
  <si>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</si>
  <si>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</si>
  <si>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</si>
  <si>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</si>
  <si>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</si>
  <si>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</si>
  <si>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</si>
  <si>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</si>
  <si>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</si>
  <si>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</si>
  <si>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</si>
  <si>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</si>
  <si>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</si>
  <si>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</si>
  <si>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</si>
  <si>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</si>
  <si>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</si>
  <si>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</si>
  <si>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</si>
  <si>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</si>
  <si>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</si>
  <si>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</si>
  <si>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</si>
  <si>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</si>
  <si>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</si>
  <si>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</si>
  <si>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</si>
  <si>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</si>
  <si>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</si>
  <si>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</si>
  <si>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</si>
  <si>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</si>
  <si>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</si>
  <si>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</si>
  <si>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</si>
  <si>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</si>
  <si>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</si>
  <si>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</si>
  <si>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</si>
  <si>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</si>
  <si>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</si>
  <si>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</si>
  <si>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</si>
  <si>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</si>
  <si>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</si>
  <si>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</si>
  <si>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</si>
  <si>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</si>
  <si>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</si>
  <si>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</si>
  <si>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</si>
  <si>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</si>
  <si>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</si>
  <si>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</si>
  <si>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</si>
  <si>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</si>
  <si>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</si>
  <si>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</si>
  <si>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</si>
  <si>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</si>
  <si>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</si>
  <si>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</si>
  <si>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</si>
  <si>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</si>
  <si>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</si>
  <si>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</si>
  <si>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</si>
  <si>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</si>
  <si>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</si>
  <si>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</si>
  <si>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</si>
  <si>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</si>
  <si>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</si>
  <si>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</si>
  <si>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</si>
  <si>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</si>
  <si>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</si>
  <si>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</si>
  <si>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</si>
  <si>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</si>
  <si>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</si>
  <si>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</si>
  <si>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</si>
  <si>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</si>
  <si>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</si>
  <si>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</si>
  <si>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</si>
  <si>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</si>
  <si>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</si>
  <si>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</si>
  <si>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</si>
  <si>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</si>
  <si>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</si>
  <si>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</si>
  <si>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</si>
  <si>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</si>
  <si>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</si>
  <si>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</si>
  <si>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</si>
  <si>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</si>
  <si>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</si>
  <si>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</si>
  <si>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</si>
  <si>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</si>
  <si>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</si>
  <si>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</si>
  <si>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</si>
  <si>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</si>
  <si>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</si>
  <si>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</si>
  <si>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</si>
  <si>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</si>
  <si>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</si>
  <si>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</si>
  <si>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</si>
  <si>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</si>
  <si>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</si>
  <si>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</si>
  <si>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</si>
  <si>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</si>
  <si>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</si>
  <si>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</si>
  <si>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</si>
  <si>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</si>
  <si>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</si>
  <si>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</si>
  <si>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</si>
  <si>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</si>
  <si>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</si>
  <si>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</si>
  <si>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</si>
  <si>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</si>
  <si>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</si>
  <si>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</si>
  <si>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</si>
  <si>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</si>
  <si>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</si>
  <si>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</si>
  <si>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</si>
  <si>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</si>
  <si>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</si>
  <si>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</si>
  <si>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</si>
  <si>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</si>
  <si>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</si>
  <si>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</si>
  <si>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</si>
  <si>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</si>
  <si>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</si>
  <si>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</si>
  <si>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</si>
  <si>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</si>
  <si>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</si>
  <si>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</si>
  <si>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</si>
  <si>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</si>
  <si>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</si>
  <si>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</si>
  <si>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</si>
  <si>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</si>
  <si>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</si>
  <si>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</si>
  <si>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</si>
  <si>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</si>
  <si>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</si>
  <si>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</si>
  <si>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</si>
  <si>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</si>
  <si>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</si>
  <si>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</si>
  <si>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</si>
  <si>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</si>
  <si>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</si>
  <si>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</si>
  <si>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</si>
  <si>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</si>
  <si>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</si>
  <si>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</si>
  <si>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</si>
  <si>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</si>
  <si>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</si>
  <si>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</si>
  <si>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</si>
  <si>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</si>
  <si>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</si>
  <si>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</si>
  <si>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</si>
  <si>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</si>
  <si>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</si>
  <si>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</si>
  <si>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</si>
  <si>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</si>
  <si>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</si>
  <si>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</si>
  <si>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</si>
  <si>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</si>
  <si>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</si>
  <si>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</si>
  <si>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</si>
  <si>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</si>
  <si>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</si>
  <si>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</si>
  <si>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</si>
  <si>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</si>
  <si>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</si>
  <si>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</si>
  <si>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</si>
  <si>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</si>
  <si>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</si>
  <si>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</si>
  <si>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</si>
  <si>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</si>
  <si>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</si>
  <si>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</si>
  <si>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</si>
  <si>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</si>
  <si>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</si>
  <si>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</si>
  <si>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</si>
  <si>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</si>
  <si>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</si>
  <si>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</si>
  <si>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</si>
  <si>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</si>
  <si>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</si>
  <si>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</si>
  <si>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</si>
  <si>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</si>
  <si>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</si>
  <si>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</si>
  <si>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</si>
  <si>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</si>
  <si>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</si>
  <si>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</si>
  <si>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</si>
  <si>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</si>
  <si>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</si>
  <si>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</si>
  <si>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</si>
  <si>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</si>
  <si>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</si>
  <si>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</si>
  <si>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</si>
  <si>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</si>
  <si>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</si>
  <si>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</si>
  <si>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</si>
  <si>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</si>
  <si>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</si>
  <si>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</si>
  <si>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</si>
  <si>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</si>
  <si>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</si>
  <si>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</si>
  <si>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</si>
  <si>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</si>
  <si>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</si>
  <si>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</si>
  <si>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</si>
  <si>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</si>
  <si>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</si>
  <si>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</si>
  <si>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</si>
  <si>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</si>
  <si>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</si>
  <si>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</si>
  <si>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</si>
  <si>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</si>
  <si>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</si>
  <si>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</si>
  <si>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</si>
  <si>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</si>
  <si>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</si>
  <si>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</si>
  <si>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</si>
  <si>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</si>
  <si>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</si>
  <si>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</si>
  <si>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</si>
  <si>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</si>
  <si>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</si>
  <si>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</si>
  <si>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</si>
  <si>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</si>
  <si>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</si>
  <si>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</si>
  <si>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</si>
  <si>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</si>
  <si>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</si>
  <si>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</si>
  <si>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</si>
  <si>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</si>
  <si>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</si>
  <si>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</si>
  <si>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</si>
  <si>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</si>
  <si>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</si>
  <si>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</si>
  <si>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</si>
  <si>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</si>
  <si>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</si>
  <si>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</si>
  <si>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</si>
  <si>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</si>
  <si>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</si>
  <si>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</si>
  <si>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</si>
  <si>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</si>
  <si>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</si>
  <si>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</si>
  <si>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</si>
  <si>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</si>
  <si>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</si>
  <si>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</si>
  <si>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</si>
  <si>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</si>
  <si>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</si>
  <si>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</si>
  <si>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</si>
  <si>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</si>
  <si>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</si>
  <si>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</si>
  <si>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</si>
  <si>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</si>
  <si>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</si>
  <si>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</si>
  <si>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</si>
  <si>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</si>
  <si>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</si>
  <si>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</si>
  <si>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</si>
  <si>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</si>
  <si>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</si>
  <si>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</si>
  <si>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</si>
  <si>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</si>
  <si>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</si>
  <si>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</si>
  <si>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</si>
  <si>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41IS2022/10/29</t>
  </si>
  <si>
    <t>ADHPL</t>
  </si>
  <si>
    <t>CHANJUII</t>
  </si>
  <si>
    <t>GBHHPL</t>
  </si>
  <si>
    <t>GEE_HP</t>
  </si>
  <si>
    <t>ITCWIND</t>
  </si>
  <si>
    <t>KWHEP</t>
  </si>
  <si>
    <t>MALANA</t>
  </si>
  <si>
    <t>Manipur_Ben</t>
  </si>
  <si>
    <t>Meghalaya_Ben</t>
  </si>
  <si>
    <t>NSLSTUNGBHDRA</t>
  </si>
  <si>
    <t>SAINJ</t>
  </si>
  <si>
    <t>SHPPBPL</t>
  </si>
  <si>
    <t>SIKKIM</t>
  </si>
  <si>
    <t>Teesta_III</t>
  </si>
  <si>
    <t>HP</t>
  </si>
  <si>
    <t>MSEB_Beneficiary</t>
  </si>
  <si>
    <t>VLSEZ</t>
  </si>
  <si>
    <t>TS1PL_BKN</t>
  </si>
  <si>
    <t xml:space="preserve">Northern_Railway_Delhi 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</si>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</sst>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34.07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34.31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34.31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34.07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27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27</v>
          </cell>
          <cell r="D46">
            <v>0</v>
          </cell>
          <cell r="E46">
            <v>0</v>
          </cell>
          <cell r="H46">
            <v>35</v>
          </cell>
          <cell r="I46">
            <v>27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27</v>
          </cell>
          <cell r="D47">
            <v>0</v>
          </cell>
          <cell r="E47">
            <v>0</v>
          </cell>
          <cell r="H47">
            <v>35</v>
          </cell>
          <cell r="I47">
            <v>27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27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35.47</v>
          </cell>
          <cell r="I49">
            <v>26.71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35.47</v>
          </cell>
          <cell r="I50">
            <v>26.71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35.47</v>
          </cell>
          <cell r="I51">
            <v>26.73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35</v>
          </cell>
          <cell r="I52">
            <v>27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35</v>
          </cell>
          <cell r="I55">
            <v>27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35</v>
          </cell>
          <cell r="I56">
            <v>27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35</v>
          </cell>
          <cell r="I57">
            <v>27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34</v>
          </cell>
          <cell r="I58">
            <v>27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34</v>
          </cell>
          <cell r="I59">
            <v>27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34.47</v>
          </cell>
          <cell r="I60">
            <v>26.78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34.47</v>
          </cell>
          <cell r="I61">
            <v>26.78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34.47</v>
          </cell>
          <cell r="I62">
            <v>26.78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27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34</v>
          </cell>
          <cell r="I64">
            <v>27.08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34</v>
          </cell>
          <cell r="I65">
            <v>27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34</v>
          </cell>
          <cell r="I66">
            <v>27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34</v>
          </cell>
          <cell r="I67">
            <v>27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34</v>
          </cell>
          <cell r="I68">
            <v>27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34</v>
          </cell>
          <cell r="I69">
            <v>27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36.79</v>
          </cell>
          <cell r="I73">
            <v>0.22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37.26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274.13499999999999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271.95400000000001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271.95400000000001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271.95400000000001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305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305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305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305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305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305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305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305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274.97000000000003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271.06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291.61599999999999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291.61599999999999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291.61599999999999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291.61599999999999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302.61599999999999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8">
        <v>404.65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44863</v>
      </c>
      <c r="Z3" s="37">
        <f>S3</f>
        <v>44863</v>
      </c>
      <c r="AE3" s="36"/>
      <c r="AH3" s="38">
        <f>AV4</f>
        <v>44863</v>
      </c>
    </row>
    <row r="4" spans="1:48" ht="15.75" thickBot="1">
      <c r="A4" s="37">
        <f>frq!A1</f>
        <v>44863</v>
      </c>
      <c r="L4" s="37">
        <f>frq!A1</f>
        <v>44863</v>
      </c>
      <c r="P4" s="37">
        <f>frq!A1</f>
        <v>44863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44863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17.416</v>
      </c>
      <c r="AF6" s="56">
        <f>'MSW BWN'!C3</f>
        <v>17.416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17.739999999999998</v>
      </c>
      <c r="AF7" s="56">
        <f>'MSW BWN'!C4</f>
        <v>17.739999999999998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17.992000000000001</v>
      </c>
      <c r="AF8" s="56">
        <f>'MSW BWN'!C5</f>
        <v>17.992000000000001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18.507999999999999</v>
      </c>
      <c r="AF9" s="56">
        <f>'MSW BWN'!C6</f>
        <v>18.507999999999999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18.335999999999999</v>
      </c>
      <c r="AF10" s="56">
        <f>'MSW BWN'!C7</f>
        <v>18.335999999999999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18.295999999999999</v>
      </c>
      <c r="AF11" s="56">
        <f>'MSW BWN'!C8</f>
        <v>18.295999999999999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17.856000000000002</v>
      </c>
      <c r="AF12" s="56">
        <f>'MSW BWN'!C9</f>
        <v>17.856000000000002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17.356000000000002</v>
      </c>
      <c r="AF13" s="56">
        <f>'MSW BWN'!C10</f>
        <v>17.356000000000002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16.552</v>
      </c>
      <c r="AF14" s="56">
        <f>'MSW BWN'!C11</f>
        <v>16.552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18.391999999999999</v>
      </c>
      <c r="AF15" s="56">
        <f>'MSW BWN'!C12</f>
        <v>18.391999999999999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17.068000000000001</v>
      </c>
      <c r="AF16" s="56">
        <f>'MSW BWN'!C13</f>
        <v>17.068000000000001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17.260000000000002</v>
      </c>
      <c r="AF17" s="56">
        <f>'MSW BWN'!C14</f>
        <v>17.260000000000002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18.391999999999999</v>
      </c>
      <c r="AF18" s="56">
        <f>'MSW BWN'!C15</f>
        <v>18.391999999999999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18.623999999999999</v>
      </c>
      <c r="AF19" s="56">
        <f>'MSW BWN'!C16</f>
        <v>18.623999999999999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18.143999999999998</v>
      </c>
      <c r="AF20" s="56">
        <f>'MSW BWN'!C17</f>
        <v>18.143999999999998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17.012</v>
      </c>
      <c r="AF21" s="56">
        <f>'MSW BWN'!C18</f>
        <v>17.012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16.992000000000001</v>
      </c>
      <c r="AF22" s="56">
        <f>'MSW BWN'!C19</f>
        <v>16.992000000000001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17.643999999999998</v>
      </c>
      <c r="AF23" s="56">
        <f>'MSW BWN'!C20</f>
        <v>17.643999999999998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17.472000000000001</v>
      </c>
      <c r="AF24" s="56">
        <f>'MSW BWN'!C21</f>
        <v>17.472000000000001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17.260000000000002</v>
      </c>
      <c r="AF25" s="56">
        <f>'MSW BWN'!C22</f>
        <v>17.260000000000002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18.239999999999998</v>
      </c>
      <c r="AF26" s="56">
        <f>'MSW BWN'!C23</f>
        <v>18.239999999999998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19.22</v>
      </c>
      <c r="AF27" s="56">
        <f>'MSW BWN'!C24</f>
        <v>19.22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18.760000000000002</v>
      </c>
      <c r="AF28" s="56">
        <f>'MSW BWN'!C25</f>
        <v>18.760000000000002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17.911999999999999</v>
      </c>
      <c r="AF29" s="56">
        <f>'MSW BWN'!C26</f>
        <v>17.911999999999999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16.512</v>
      </c>
      <c r="AF30" s="56">
        <f>'MSW BWN'!C27</f>
        <v>16.512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16.684000000000001</v>
      </c>
      <c r="AF31" s="56">
        <f>'MSW BWN'!C28</f>
        <v>16.684000000000001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17.760000000000002</v>
      </c>
      <c r="AF32" s="56">
        <f>'MSW BWN'!C29</f>
        <v>17.760000000000002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17.684000000000001</v>
      </c>
      <c r="AF33" s="56">
        <f>'MSW BWN'!C30</f>
        <v>17.684000000000001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17.568000000000001</v>
      </c>
      <c r="AF34" s="56">
        <f>'MSW BWN'!C31</f>
        <v>17.568000000000001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16.552</v>
      </c>
      <c r="AF35" s="56">
        <f>'MSW BWN'!C32</f>
        <v>16.552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17.623999999999999</v>
      </c>
      <c r="AF36" s="56">
        <f>'MSW BWN'!C33</f>
        <v>17.623999999999999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17.492000000000001</v>
      </c>
      <c r="AF37" s="56">
        <f>'MSW BWN'!C34</f>
        <v>17.492000000000001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17.088000000000001</v>
      </c>
      <c r="AF38" s="56">
        <f>'MSW BWN'!C35</f>
        <v>17.088000000000001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16.760000000000002</v>
      </c>
      <c r="AF39" s="56">
        <f>'MSW BWN'!C36</f>
        <v>16.760000000000002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17.608000000000001</v>
      </c>
      <c r="AF40" s="56">
        <f>'MSW BWN'!C37</f>
        <v>17.608000000000001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16.648</v>
      </c>
      <c r="AF41" s="56">
        <f>'MSW BWN'!C38</f>
        <v>16.648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16.744</v>
      </c>
      <c r="AF42" s="56">
        <f>'MSW BWN'!C39</f>
        <v>16.744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16.436</v>
      </c>
      <c r="AF43" s="56">
        <f>'MSW BWN'!C40</f>
        <v>16.436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17.224</v>
      </c>
      <c r="AF44" s="56">
        <f>'MSW BWN'!C41</f>
        <v>17.224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17.088000000000001</v>
      </c>
      <c r="AF45" s="56">
        <f>'MSW BWN'!C42</f>
        <v>17.088000000000001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16.588000000000001</v>
      </c>
      <c r="AF46" s="56">
        <f>'MSW BWN'!C43</f>
        <v>16.588000000000001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17.684000000000001</v>
      </c>
      <c r="AF47" s="56">
        <f>'MSW BWN'!C44</f>
        <v>17.684000000000001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17.3</v>
      </c>
      <c r="AF48" s="56">
        <f>'MSW BWN'!C45</f>
        <v>17.3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17.32</v>
      </c>
      <c r="AF49" s="56">
        <f>'MSW BWN'!C46</f>
        <v>17.32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6.8533750000000004E-2</v>
      </c>
      <c r="H50" s="54">
        <f>(BAWANA!U47+BAWANA!V47)/4000</f>
        <v>0</v>
      </c>
      <c r="I50" s="54"/>
      <c r="J50" s="54">
        <f t="shared" si="3"/>
        <v>6.8533750000000004E-2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17.492000000000001</v>
      </c>
      <c r="AF50" s="56">
        <f>'MSW BWN'!C47</f>
        <v>17.492000000000001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6.7988500000000007E-2</v>
      </c>
      <c r="H51" s="54">
        <f>(BAWANA!U48+BAWANA!V48)/4000</f>
        <v>0</v>
      </c>
      <c r="I51" s="54"/>
      <c r="J51" s="54">
        <f t="shared" si="3"/>
        <v>6.7988500000000007E-2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17.704000000000001</v>
      </c>
      <c r="AF51" s="56">
        <f>'MSW BWN'!C48</f>
        <v>17.704000000000001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6.7988500000000007E-2</v>
      </c>
      <c r="H52" s="54">
        <f>(BAWANA!U49+BAWANA!V49)/4000</f>
        <v>0</v>
      </c>
      <c r="I52" s="54"/>
      <c r="J52" s="54">
        <f t="shared" si="3"/>
        <v>6.7988500000000007E-2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17.739999999999998</v>
      </c>
      <c r="AF52" s="56">
        <f>'MSW BWN'!C49</f>
        <v>17.739999999999998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17.568000000000001</v>
      </c>
      <c r="AF53" s="56">
        <f>'MSW BWN'!C50</f>
        <v>17.568000000000001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17.568000000000001</v>
      </c>
      <c r="AF54" s="56">
        <f>'MSW BWN'!C51</f>
        <v>17.568000000000001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17.588000000000001</v>
      </c>
      <c r="AF55" s="56">
        <f>'MSW BWN'!C52</f>
        <v>17.588000000000001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17.876000000000001</v>
      </c>
      <c r="AF56" s="56">
        <f>'MSW BWN'!C53</f>
        <v>17.876000000000001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17.704000000000001</v>
      </c>
      <c r="AF57" s="56">
        <f>'MSW BWN'!C54</f>
        <v>17.704000000000001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17.260000000000002</v>
      </c>
      <c r="AF58" s="56">
        <f>'MSW BWN'!C55</f>
        <v>17.260000000000002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17.72</v>
      </c>
      <c r="AF59" s="56">
        <f>'MSW BWN'!C56</f>
        <v>17.72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6.7988500000000007E-2</v>
      </c>
      <c r="H60" s="54">
        <f>(BAWANA!U57+BAWANA!V57)/4000</f>
        <v>0</v>
      </c>
      <c r="I60" s="54"/>
      <c r="J60" s="54">
        <f t="shared" si="3"/>
        <v>6.7988500000000007E-2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17.78</v>
      </c>
      <c r="AF60" s="56">
        <f>'MSW BWN'!C57</f>
        <v>17.78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17.643999999999998</v>
      </c>
      <c r="AF61" s="56">
        <f>'MSW BWN'!C58</f>
        <v>17.643999999999998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16.916</v>
      </c>
      <c r="AF62" s="56">
        <f>'MSW BWN'!C59</f>
        <v>16.916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16.664000000000001</v>
      </c>
      <c r="AF63" s="56">
        <f>'MSW BWN'!C60</f>
        <v>16.664000000000001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16.952000000000002</v>
      </c>
      <c r="AF64" s="56">
        <f>'MSW BWN'!C61</f>
        <v>16.952000000000002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16.648</v>
      </c>
      <c r="AF65" s="56">
        <f>'MSW BWN'!C62</f>
        <v>16.648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7.6249999999999998E-2</v>
      </c>
      <c r="H66" s="54">
        <f>(BAWANA!U63+BAWANA!V63)/4000</f>
        <v>0</v>
      </c>
      <c r="I66" s="54"/>
      <c r="J66" s="54">
        <f t="shared" si="3"/>
        <v>7.6249999999999998E-2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17.623999999999999</v>
      </c>
      <c r="AF66" s="56">
        <f>'MSW BWN'!C63</f>
        <v>17.623999999999999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7.6249999999999998E-2</v>
      </c>
      <c r="H67" s="54">
        <f>(BAWANA!U64+BAWANA!V64)/4000</f>
        <v>0</v>
      </c>
      <c r="I67" s="54"/>
      <c r="J67" s="54">
        <f t="shared" si="3"/>
        <v>7.6249999999999998E-2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18.164000000000001</v>
      </c>
      <c r="AF67" s="56">
        <f>'MSW BWN'!C64</f>
        <v>18.164000000000001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7.6249999999999998E-2</v>
      </c>
      <c r="H68" s="54">
        <f>(BAWANA!U65+BAWANA!V65)/4000</f>
        <v>0</v>
      </c>
      <c r="I68" s="54"/>
      <c r="J68" s="54">
        <f t="shared" si="3"/>
        <v>7.6249999999999998E-2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18.047999999999998</v>
      </c>
      <c r="AF68" s="56">
        <f>'MSW BWN'!C65</f>
        <v>18.047999999999998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7.6249999999999998E-2</v>
      </c>
      <c r="H69" s="54">
        <f>(BAWANA!U66+BAWANA!V66)/4000</f>
        <v>0</v>
      </c>
      <c r="I69" s="54"/>
      <c r="J69" s="54">
        <f t="shared" si="3"/>
        <v>7.6249999999999998E-2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16.936</v>
      </c>
      <c r="AF69" s="56">
        <f>'MSW BWN'!C66</f>
        <v>16.936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7.6249999999999998E-2</v>
      </c>
      <c r="H70" s="54">
        <f>(BAWANA!U67+BAWANA!V67)/4000</f>
        <v>0</v>
      </c>
      <c r="I70" s="54"/>
      <c r="J70" s="54">
        <f t="shared" si="3"/>
        <v>7.6249999999999998E-2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18.643999999999998</v>
      </c>
      <c r="AF70" s="56">
        <f>'MSW BWN'!C67</f>
        <v>18.643999999999998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7.6249999999999998E-2</v>
      </c>
      <c r="H71" s="54">
        <f>(BAWANA!U68+BAWANA!V68)/4000</f>
        <v>0</v>
      </c>
      <c r="I71" s="54"/>
      <c r="J71" s="54">
        <f t="shared" ref="J71:J101" si="9">G71+H71+I71</f>
        <v>7.6249999999999998E-2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18.295999999999999</v>
      </c>
      <c r="AF71" s="56">
        <f>'MSW BWN'!C68</f>
        <v>18.295999999999999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7.6249999999999998E-2</v>
      </c>
      <c r="H72" s="54">
        <f>(BAWANA!U69+BAWANA!V69)/4000</f>
        <v>0</v>
      </c>
      <c r="I72" s="54"/>
      <c r="J72" s="54">
        <f t="shared" si="9"/>
        <v>7.6249999999999998E-2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17.568000000000001</v>
      </c>
      <c r="AF72" s="56">
        <f>'MSW BWN'!C69</f>
        <v>17.568000000000001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7.6249999999999998E-2</v>
      </c>
      <c r="H73" s="54">
        <f>(BAWANA!U70+BAWANA!V70)/4000</f>
        <v>0</v>
      </c>
      <c r="I73" s="54"/>
      <c r="J73" s="54">
        <f t="shared" si="9"/>
        <v>7.6249999999999998E-2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18.027999999999999</v>
      </c>
      <c r="AF73" s="56">
        <f>'MSW BWN'!C70</f>
        <v>18.027999999999999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6.8742500000000012E-2</v>
      </c>
      <c r="H74" s="54">
        <f>(BAWANA!U71+BAWANA!V71)/4000</f>
        <v>0</v>
      </c>
      <c r="I74" s="54"/>
      <c r="J74" s="54">
        <f t="shared" si="9"/>
        <v>6.8742500000000012E-2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17.739999999999998</v>
      </c>
      <c r="AF74" s="56">
        <f>'MSW BWN'!C71</f>
        <v>17.739999999999998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6.7765000000000006E-2</v>
      </c>
      <c r="H75" s="54">
        <f>(BAWANA!U72+BAWANA!V72)/4000</f>
        <v>0</v>
      </c>
      <c r="I75" s="54"/>
      <c r="J75" s="54">
        <f t="shared" si="9"/>
        <v>6.7765000000000006E-2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16.472000000000001</v>
      </c>
      <c r="AF75" s="56">
        <f>'MSW BWN'!C72</f>
        <v>16.472000000000001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16.568000000000001</v>
      </c>
      <c r="AF76" s="56">
        <f>'MSW BWN'!C73</f>
        <v>16.568000000000001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15.84</v>
      </c>
      <c r="AF77" s="56">
        <f>'MSW BWN'!C74</f>
        <v>15.84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7.2903999999999997E-2</v>
      </c>
      <c r="H78" s="54">
        <f>(BAWANA!U75+BAWANA!V75)/4000</f>
        <v>0</v>
      </c>
      <c r="I78" s="54"/>
      <c r="J78" s="54">
        <f t="shared" si="9"/>
        <v>7.2903999999999997E-2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16.148</v>
      </c>
      <c r="AF78" s="56">
        <f>'MSW BWN'!C75</f>
        <v>16.148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7.2903999999999997E-2</v>
      </c>
      <c r="H79" s="54">
        <f>(BAWANA!U76+BAWANA!V76)/4000</f>
        <v>0</v>
      </c>
      <c r="I79" s="54"/>
      <c r="J79" s="54">
        <f t="shared" si="9"/>
        <v>7.2903999999999997E-2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16.8</v>
      </c>
      <c r="AF79" s="56">
        <f>'MSW BWN'!C76</f>
        <v>16.8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7.2903999999999997E-2</v>
      </c>
      <c r="H80" s="54">
        <f>(BAWANA!U77+BAWANA!V77)/4000</f>
        <v>0</v>
      </c>
      <c r="I80" s="54"/>
      <c r="J80" s="54">
        <f t="shared" si="9"/>
        <v>7.2903999999999997E-2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17.012</v>
      </c>
      <c r="AF80" s="56">
        <f>'MSW BWN'!C77</f>
        <v>17.012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7.2903999999999997E-2</v>
      </c>
      <c r="H81" s="54">
        <f>(BAWANA!U78+BAWANA!V78)/4000</f>
        <v>0</v>
      </c>
      <c r="I81" s="54"/>
      <c r="J81" s="54">
        <f t="shared" si="9"/>
        <v>7.2903999999999997E-2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16.184000000000001</v>
      </c>
      <c r="AF81" s="56">
        <f>'MSW BWN'!C78</f>
        <v>16.184000000000001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7.5653999999999999E-2</v>
      </c>
      <c r="H82" s="54">
        <f>(BAWANA!U79+BAWANA!V79)/4000</f>
        <v>0</v>
      </c>
      <c r="I82" s="54"/>
      <c r="J82" s="54">
        <f t="shared" si="9"/>
        <v>7.5653999999999999E-2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15.936</v>
      </c>
      <c r="AF82" s="56">
        <f>'MSW BWN'!C79</f>
        <v>15.936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16.568000000000001</v>
      </c>
      <c r="AF83" s="56">
        <f>'MSW BWN'!C80</f>
        <v>16.568000000000001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17.876000000000001</v>
      </c>
      <c r="AF84" s="56">
        <f>'MSW BWN'!C81</f>
        <v>17.876000000000001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17.760000000000002</v>
      </c>
      <c r="AF85" s="56">
        <f>'MSW BWN'!C82</f>
        <v>17.760000000000002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18.376000000000001</v>
      </c>
      <c r="AF86" s="56">
        <f>'MSW BWN'!C83</f>
        <v>18.376000000000001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17.068000000000001</v>
      </c>
      <c r="AF87" s="56">
        <f>'MSW BWN'!C84</f>
        <v>17.068000000000001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16.224</v>
      </c>
      <c r="AF88" s="56">
        <f>'MSW BWN'!C85</f>
        <v>16.224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17.143999999999998</v>
      </c>
      <c r="AF89" s="56">
        <f>'MSW BWN'!C86</f>
        <v>17.143999999999998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17.396000000000001</v>
      </c>
      <c r="AF90" s="56">
        <f>'MSW BWN'!C87</f>
        <v>17.396000000000001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17.3</v>
      </c>
      <c r="AF91" s="56">
        <f>'MSW BWN'!C88</f>
        <v>17.3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16.82</v>
      </c>
      <c r="AF92" s="56">
        <f>'MSW BWN'!C89</f>
        <v>16.82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17.068000000000001</v>
      </c>
      <c r="AF93" s="56">
        <f>'MSW BWN'!C90</f>
        <v>17.068000000000001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16.684000000000001</v>
      </c>
      <c r="AF94" s="56">
        <f>'MSW BWN'!C91</f>
        <v>16.684000000000001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16.28</v>
      </c>
      <c r="AF95" s="56">
        <f>'MSW BWN'!C92</f>
        <v>16.28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16.84</v>
      </c>
      <c r="AF96" s="56">
        <f>'MSW BWN'!C93</f>
        <v>16.84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16.376000000000001</v>
      </c>
      <c r="AF97" s="56">
        <f>'MSW BWN'!C94</f>
        <v>16.376000000000001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17.108000000000001</v>
      </c>
      <c r="AF98" s="56">
        <f>'MSW BWN'!C95</f>
        <v>17.108000000000001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16.552</v>
      </c>
      <c r="AF99" s="56">
        <f>'MSW BWN'!C96</f>
        <v>16.552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16.744</v>
      </c>
      <c r="AF100" s="56">
        <f>'MSW BWN'!C97</f>
        <v>16.744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16.936</v>
      </c>
      <c r="AF101" s="56">
        <f>'MSW BWN'!C98</f>
        <v>16.936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6.583776749999994</v>
      </c>
      <c r="H102" s="54">
        <f t="shared" si="14"/>
        <v>0</v>
      </c>
      <c r="I102" s="54"/>
      <c r="J102" s="54">
        <f t="shared" si="14"/>
        <v>6.583776749999994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1664.7599999999984</v>
      </c>
      <c r="AF102" s="71">
        <f t="shared" si="16"/>
        <v>1664.7599999999984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21.23</v>
      </c>
      <c r="J3" s="95">
        <v>0</v>
      </c>
      <c r="K3" s="95">
        <v>0</v>
      </c>
      <c r="L3" s="95">
        <v>1.45</v>
      </c>
      <c r="M3" s="114">
        <v>0</v>
      </c>
      <c r="N3" s="113">
        <v>-50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-50</v>
      </c>
      <c r="V3" s="116">
        <v>22.68</v>
      </c>
      <c r="W3">
        <v>-50</v>
      </c>
      <c r="X3">
        <v>21.23</v>
      </c>
      <c r="Y3">
        <v>1.45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24.13</v>
      </c>
      <c r="J4" s="88">
        <v>0</v>
      </c>
      <c r="K4" s="88">
        <v>0</v>
      </c>
      <c r="L4" s="88">
        <v>1.45</v>
      </c>
      <c r="M4" s="116">
        <v>0</v>
      </c>
      <c r="N4" s="115">
        <v>-57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-57</v>
      </c>
      <c r="V4" s="116">
        <v>25.58</v>
      </c>
      <c r="W4">
        <v>-57</v>
      </c>
      <c r="X4">
        <v>24.13</v>
      </c>
      <c r="Y4">
        <v>1.45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72.39</v>
      </c>
      <c r="J5" s="88">
        <v>0</v>
      </c>
      <c r="K5" s="88">
        <v>0</v>
      </c>
      <c r="L5" s="88">
        <v>1.45</v>
      </c>
      <c r="M5" s="116">
        <v>0</v>
      </c>
      <c r="N5" s="115">
        <v>-19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-19</v>
      </c>
      <c r="V5" s="116">
        <v>73.84</v>
      </c>
      <c r="W5">
        <v>-19</v>
      </c>
      <c r="X5">
        <v>72.39</v>
      </c>
      <c r="Y5">
        <v>1.45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24.13</v>
      </c>
      <c r="J6" s="88">
        <v>0</v>
      </c>
      <c r="K6" s="88">
        <v>0</v>
      </c>
      <c r="L6" s="88">
        <v>0.77</v>
      </c>
      <c r="M6" s="116">
        <v>0</v>
      </c>
      <c r="N6" s="115">
        <v>-9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-9</v>
      </c>
      <c r="V6" s="116">
        <v>24.9</v>
      </c>
      <c r="W6">
        <v>-9</v>
      </c>
      <c r="X6">
        <v>24.13</v>
      </c>
      <c r="Y6">
        <v>0.77</v>
      </c>
      <c r="Z6">
        <v>0</v>
      </c>
      <c r="AA6">
        <v>0</v>
      </c>
    </row>
    <row r="7" spans="1:27">
      <c r="G7" t="s">
        <v>49</v>
      </c>
      <c r="H7" s="115">
        <v>0</v>
      </c>
      <c r="I7" s="88">
        <v>82.04</v>
      </c>
      <c r="J7" s="88">
        <v>0</v>
      </c>
      <c r="K7" s="88">
        <v>0</v>
      </c>
      <c r="L7" s="88">
        <v>5.31</v>
      </c>
      <c r="M7" s="116">
        <v>0</v>
      </c>
      <c r="N7" s="115">
        <v>-47</v>
      </c>
      <c r="O7" s="88">
        <v>0</v>
      </c>
      <c r="P7" s="88">
        <v>-50</v>
      </c>
      <c r="Q7" s="88">
        <v>0</v>
      </c>
      <c r="R7" s="88">
        <v>0</v>
      </c>
      <c r="S7" s="116">
        <v>0</v>
      </c>
      <c r="U7" s="115">
        <v>-97</v>
      </c>
      <c r="V7" s="116">
        <v>87.35</v>
      </c>
      <c r="W7">
        <v>-47</v>
      </c>
      <c r="X7">
        <v>82.04</v>
      </c>
      <c r="Y7">
        <v>5.31</v>
      </c>
      <c r="Z7">
        <v>0</v>
      </c>
      <c r="AA7">
        <v>-50</v>
      </c>
    </row>
    <row r="8" spans="1:27">
      <c r="G8" t="s">
        <v>50</v>
      </c>
      <c r="H8" s="115">
        <v>0</v>
      </c>
      <c r="I8" s="88">
        <v>77.22</v>
      </c>
      <c r="J8" s="88">
        <v>0</v>
      </c>
      <c r="K8" s="88">
        <v>0</v>
      </c>
      <c r="L8" s="88">
        <v>0</v>
      </c>
      <c r="M8" s="116">
        <v>0</v>
      </c>
      <c r="N8" s="115">
        <v>-22</v>
      </c>
      <c r="O8" s="88">
        <v>0</v>
      </c>
      <c r="P8" s="88">
        <v>-50</v>
      </c>
      <c r="Q8" s="88">
        <v>-40</v>
      </c>
      <c r="R8" s="88">
        <v>-1.7</v>
      </c>
      <c r="S8" s="116">
        <v>0</v>
      </c>
      <c r="U8" s="115">
        <v>-113.7</v>
      </c>
      <c r="V8" s="116">
        <v>77.22</v>
      </c>
      <c r="W8">
        <v>-22</v>
      </c>
      <c r="X8">
        <v>77.22</v>
      </c>
      <c r="Y8">
        <v>-1.7</v>
      </c>
      <c r="Z8">
        <v>-40</v>
      </c>
      <c r="AA8">
        <v>-50</v>
      </c>
    </row>
    <row r="9" spans="1:27">
      <c r="G9" t="s">
        <v>51</v>
      </c>
      <c r="H9" s="115">
        <v>6.76</v>
      </c>
      <c r="I9" s="88">
        <v>77.22</v>
      </c>
      <c r="J9" s="88">
        <v>0</v>
      </c>
      <c r="K9" s="88">
        <v>0</v>
      </c>
      <c r="L9" s="88">
        <v>0.48</v>
      </c>
      <c r="M9" s="116">
        <v>0</v>
      </c>
      <c r="N9" s="115">
        <v>0</v>
      </c>
      <c r="O9" s="88">
        <v>0</v>
      </c>
      <c r="P9" s="88">
        <v>-45</v>
      </c>
      <c r="Q9" s="88">
        <v>0</v>
      </c>
      <c r="R9" s="88">
        <v>0</v>
      </c>
      <c r="S9" s="116">
        <v>0</v>
      </c>
      <c r="U9" s="115">
        <v>-45</v>
      </c>
      <c r="V9" s="116">
        <v>84.46</v>
      </c>
      <c r="W9">
        <v>6.76</v>
      </c>
      <c r="X9">
        <v>77.22</v>
      </c>
      <c r="Y9">
        <v>0.48</v>
      </c>
      <c r="Z9">
        <v>0</v>
      </c>
      <c r="AA9">
        <v>-45</v>
      </c>
    </row>
    <row r="10" spans="1:27">
      <c r="G10" t="s">
        <v>52</v>
      </c>
      <c r="H10" s="115">
        <v>19.3</v>
      </c>
      <c r="I10" s="88">
        <v>67.569999999999993</v>
      </c>
      <c r="J10" s="88">
        <v>0</v>
      </c>
      <c r="K10" s="88">
        <v>0</v>
      </c>
      <c r="L10" s="88">
        <v>0.77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87.64</v>
      </c>
      <c r="W10">
        <v>19.3</v>
      </c>
      <c r="X10">
        <v>67.569999999999993</v>
      </c>
      <c r="Y10">
        <v>0.77</v>
      </c>
      <c r="Z10">
        <v>0</v>
      </c>
      <c r="AA10">
        <v>0</v>
      </c>
    </row>
    <row r="11" spans="1:27">
      <c r="G11" t="s">
        <v>53</v>
      </c>
      <c r="H11" s="115">
        <v>8.69</v>
      </c>
      <c r="I11" s="88">
        <v>28.96</v>
      </c>
      <c r="J11" s="88">
        <v>0</v>
      </c>
      <c r="K11" s="88">
        <v>0</v>
      </c>
      <c r="L11" s="88">
        <v>0.48</v>
      </c>
      <c r="M11" s="116">
        <v>0</v>
      </c>
      <c r="N11" s="115">
        <v>0</v>
      </c>
      <c r="O11" s="88">
        <v>0</v>
      </c>
      <c r="P11" s="88">
        <v>-15</v>
      </c>
      <c r="Q11" s="88">
        <v>0</v>
      </c>
      <c r="R11" s="88">
        <v>0</v>
      </c>
      <c r="S11" s="116">
        <v>0</v>
      </c>
      <c r="U11" s="115">
        <v>-15</v>
      </c>
      <c r="V11" s="116">
        <v>38.130000000000003</v>
      </c>
      <c r="W11">
        <v>8.69</v>
      </c>
      <c r="X11">
        <v>28.96</v>
      </c>
      <c r="Y11">
        <v>0.48</v>
      </c>
      <c r="Z11">
        <v>0</v>
      </c>
      <c r="AA11">
        <v>-15</v>
      </c>
    </row>
    <row r="12" spans="1:27">
      <c r="G12" t="s">
        <v>54</v>
      </c>
      <c r="H12" s="115">
        <v>13.51</v>
      </c>
      <c r="I12" s="88">
        <v>53.09</v>
      </c>
      <c r="J12" s="88">
        <v>0</v>
      </c>
      <c r="K12" s="88">
        <v>0</v>
      </c>
      <c r="L12" s="88">
        <v>0.48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67.08</v>
      </c>
      <c r="W12">
        <v>13.51</v>
      </c>
      <c r="X12">
        <v>53.09</v>
      </c>
      <c r="Y12">
        <v>0.48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53.08</v>
      </c>
      <c r="J13" s="88">
        <v>16.41</v>
      </c>
      <c r="K13" s="88">
        <v>0</v>
      </c>
      <c r="L13" s="88">
        <v>4.83</v>
      </c>
      <c r="M13" s="116">
        <v>0</v>
      </c>
      <c r="N13" s="115">
        <v>-31</v>
      </c>
      <c r="O13" s="88">
        <v>0</v>
      </c>
      <c r="P13" s="88">
        <v>0</v>
      </c>
      <c r="Q13" s="88">
        <v>-40</v>
      </c>
      <c r="R13" s="88">
        <v>0</v>
      </c>
      <c r="S13" s="116">
        <v>0</v>
      </c>
      <c r="U13" s="115">
        <v>-71</v>
      </c>
      <c r="V13" s="116">
        <v>74.319999999999993</v>
      </c>
      <c r="W13">
        <v>-31</v>
      </c>
      <c r="X13">
        <v>53.08</v>
      </c>
      <c r="Y13">
        <v>4.83</v>
      </c>
      <c r="Z13">
        <v>-40</v>
      </c>
      <c r="AA13">
        <v>16.41</v>
      </c>
    </row>
    <row r="14" spans="1:27">
      <c r="G14" t="s">
        <v>56</v>
      </c>
      <c r="H14" s="115">
        <v>0</v>
      </c>
      <c r="I14" s="88">
        <v>62.74</v>
      </c>
      <c r="J14" s="88">
        <v>0</v>
      </c>
      <c r="K14" s="88">
        <v>0</v>
      </c>
      <c r="L14" s="88">
        <v>0</v>
      </c>
      <c r="M14" s="116">
        <v>0</v>
      </c>
      <c r="N14" s="115">
        <v>-11</v>
      </c>
      <c r="O14" s="88">
        <v>0</v>
      </c>
      <c r="P14" s="88">
        <v>0</v>
      </c>
      <c r="Q14" s="88">
        <v>0</v>
      </c>
      <c r="R14" s="88">
        <v>-2</v>
      </c>
      <c r="S14" s="116">
        <v>0</v>
      </c>
      <c r="U14" s="115">
        <v>-13</v>
      </c>
      <c r="V14" s="116">
        <v>62.74</v>
      </c>
      <c r="W14">
        <v>-11</v>
      </c>
      <c r="X14">
        <v>62.74</v>
      </c>
      <c r="Y14">
        <v>-2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38.61</v>
      </c>
      <c r="J15" s="88">
        <v>0</v>
      </c>
      <c r="K15" s="88">
        <v>0</v>
      </c>
      <c r="L15" s="88">
        <v>0.48</v>
      </c>
      <c r="M15" s="116">
        <v>0</v>
      </c>
      <c r="N15" s="115">
        <v>-14</v>
      </c>
      <c r="O15" s="88">
        <v>0</v>
      </c>
      <c r="P15" s="88">
        <v>-45</v>
      </c>
      <c r="Q15" s="88">
        <v>0</v>
      </c>
      <c r="R15" s="88">
        <v>0</v>
      </c>
      <c r="S15" s="116">
        <v>0</v>
      </c>
      <c r="U15" s="115">
        <v>-59</v>
      </c>
      <c r="V15" s="116">
        <v>39.090000000000003</v>
      </c>
      <c r="W15">
        <v>-14</v>
      </c>
      <c r="X15">
        <v>38.61</v>
      </c>
      <c r="Y15">
        <v>0.48</v>
      </c>
      <c r="Z15">
        <v>0</v>
      </c>
      <c r="AA15">
        <v>-45</v>
      </c>
    </row>
    <row r="16" spans="1:27">
      <c r="G16" t="s">
        <v>58</v>
      </c>
      <c r="H16" s="115">
        <v>0</v>
      </c>
      <c r="I16" s="88">
        <v>48.26</v>
      </c>
      <c r="J16" s="88">
        <v>0</v>
      </c>
      <c r="K16" s="88">
        <v>0</v>
      </c>
      <c r="L16" s="88">
        <v>0.39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48.65</v>
      </c>
      <c r="W16">
        <v>0</v>
      </c>
      <c r="X16">
        <v>48.26</v>
      </c>
      <c r="Y16">
        <v>0.39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53.09</v>
      </c>
      <c r="J17" s="88">
        <v>0</v>
      </c>
      <c r="K17" s="88">
        <v>0</v>
      </c>
      <c r="L17" s="88">
        <v>0.48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53.57</v>
      </c>
      <c r="W17">
        <v>0</v>
      </c>
      <c r="X17">
        <v>53.09</v>
      </c>
      <c r="Y17">
        <v>0.48</v>
      </c>
      <c r="Z17">
        <v>0</v>
      </c>
      <c r="AA17">
        <v>0</v>
      </c>
    </row>
    <row r="18" spans="7:27">
      <c r="G18" t="s">
        <v>60</v>
      </c>
      <c r="H18" s="115">
        <v>0</v>
      </c>
      <c r="I18" s="88">
        <v>9.65</v>
      </c>
      <c r="J18" s="88">
        <v>0</v>
      </c>
      <c r="K18" s="88">
        <v>0</v>
      </c>
      <c r="L18" s="88">
        <v>0.68</v>
      </c>
      <c r="M18" s="116">
        <v>0</v>
      </c>
      <c r="N18" s="115">
        <v>0</v>
      </c>
      <c r="O18" s="88">
        <v>0</v>
      </c>
      <c r="P18" s="88">
        <v>0</v>
      </c>
      <c r="Q18" s="88">
        <v>-40</v>
      </c>
      <c r="R18" s="88">
        <v>0</v>
      </c>
      <c r="S18" s="116">
        <v>0</v>
      </c>
      <c r="U18" s="115">
        <v>-40</v>
      </c>
      <c r="V18" s="116">
        <v>10.33</v>
      </c>
      <c r="W18">
        <v>0</v>
      </c>
      <c r="X18">
        <v>9.65</v>
      </c>
      <c r="Y18">
        <v>0.68</v>
      </c>
      <c r="Z18">
        <v>-40</v>
      </c>
      <c r="AA18">
        <v>0</v>
      </c>
    </row>
    <row r="19" spans="7:27">
      <c r="G19" t="s">
        <v>61</v>
      </c>
      <c r="H19" s="115">
        <v>30.89</v>
      </c>
      <c r="I19" s="88">
        <v>38.61</v>
      </c>
      <c r="J19" s="88">
        <v>0</v>
      </c>
      <c r="K19" s="88">
        <v>0</v>
      </c>
      <c r="L19" s="88">
        <v>5.79</v>
      </c>
      <c r="M19" s="116">
        <v>0</v>
      </c>
      <c r="N19" s="115">
        <v>0</v>
      </c>
      <c r="O19" s="88">
        <v>0</v>
      </c>
      <c r="P19" s="88">
        <v>-48</v>
      </c>
      <c r="Q19" s="88">
        <v>0</v>
      </c>
      <c r="R19" s="88">
        <v>0</v>
      </c>
      <c r="S19" s="116">
        <v>0</v>
      </c>
      <c r="U19" s="115">
        <v>-48</v>
      </c>
      <c r="V19" s="116">
        <v>75.290000000000006</v>
      </c>
      <c r="W19">
        <v>30.89</v>
      </c>
      <c r="X19">
        <v>38.61</v>
      </c>
      <c r="Y19">
        <v>5.79</v>
      </c>
      <c r="Z19">
        <v>0</v>
      </c>
      <c r="AA19">
        <v>-48</v>
      </c>
    </row>
    <row r="20" spans="7:27">
      <c r="G20" t="s">
        <v>62</v>
      </c>
      <c r="H20" s="115">
        <v>0</v>
      </c>
      <c r="I20" s="88">
        <v>43.43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-1.5</v>
      </c>
      <c r="S20" s="116">
        <v>0</v>
      </c>
      <c r="U20" s="115">
        <v>-1.5</v>
      </c>
      <c r="V20" s="116">
        <v>43.43</v>
      </c>
      <c r="W20">
        <v>0</v>
      </c>
      <c r="X20">
        <v>43.43</v>
      </c>
      <c r="Y20">
        <v>-1.5</v>
      </c>
      <c r="Z20">
        <v>0</v>
      </c>
      <c r="AA20">
        <v>0</v>
      </c>
    </row>
    <row r="21" spans="7:27">
      <c r="G21" t="s">
        <v>63</v>
      </c>
      <c r="H21" s="115">
        <v>27.99</v>
      </c>
      <c r="I21" s="88">
        <v>38.61</v>
      </c>
      <c r="J21" s="88">
        <v>0</v>
      </c>
      <c r="K21" s="88">
        <v>0</v>
      </c>
      <c r="L21" s="88">
        <v>1.35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67.95</v>
      </c>
      <c r="W21">
        <v>27.99</v>
      </c>
      <c r="X21">
        <v>38.61</v>
      </c>
      <c r="Y21">
        <v>1.35</v>
      </c>
      <c r="Z21">
        <v>0</v>
      </c>
      <c r="AA21">
        <v>0</v>
      </c>
    </row>
    <row r="22" spans="7:27">
      <c r="G22" t="s">
        <v>64</v>
      </c>
      <c r="H22" s="115">
        <v>0</v>
      </c>
      <c r="I22" s="88">
        <v>57.91</v>
      </c>
      <c r="J22" s="88">
        <v>0</v>
      </c>
      <c r="K22" s="88">
        <v>0</v>
      </c>
      <c r="L22" s="88">
        <v>2.5099999999999998</v>
      </c>
      <c r="M22" s="116">
        <v>0</v>
      </c>
      <c r="N22" s="115">
        <v>-21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-21</v>
      </c>
      <c r="V22" s="116">
        <v>60.42</v>
      </c>
      <c r="W22">
        <v>-21</v>
      </c>
      <c r="X22">
        <v>57.91</v>
      </c>
      <c r="Y22">
        <v>2.5099999999999998</v>
      </c>
      <c r="Z22">
        <v>0</v>
      </c>
      <c r="AA22">
        <v>0</v>
      </c>
    </row>
    <row r="23" spans="7:27">
      <c r="G23" t="s">
        <v>65</v>
      </c>
      <c r="H23" s="115">
        <v>18.329999999999998</v>
      </c>
      <c r="I23" s="88">
        <v>0</v>
      </c>
      <c r="J23" s="88">
        <v>0</v>
      </c>
      <c r="K23" s="88">
        <v>0</v>
      </c>
      <c r="L23" s="88">
        <v>0.97</v>
      </c>
      <c r="M23" s="116">
        <v>0</v>
      </c>
      <c r="N23" s="115">
        <v>0</v>
      </c>
      <c r="O23" s="88">
        <v>0</v>
      </c>
      <c r="P23" s="88">
        <v>-23</v>
      </c>
      <c r="Q23" s="88">
        <v>-40</v>
      </c>
      <c r="R23" s="88">
        <v>0</v>
      </c>
      <c r="S23" s="116">
        <v>0</v>
      </c>
      <c r="U23" s="115">
        <v>-63</v>
      </c>
      <c r="V23" s="116">
        <v>19.3</v>
      </c>
      <c r="W23">
        <v>18.329999999999998</v>
      </c>
      <c r="X23">
        <v>0</v>
      </c>
      <c r="Y23">
        <v>0.97</v>
      </c>
      <c r="Z23">
        <v>-40</v>
      </c>
      <c r="AA23">
        <v>-23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2.41</v>
      </c>
      <c r="M24" s="116">
        <v>0</v>
      </c>
      <c r="N24" s="115">
        <v>-19</v>
      </c>
      <c r="O24" s="88">
        <v>-35</v>
      </c>
      <c r="P24" s="88">
        <v>-32</v>
      </c>
      <c r="Q24" s="88">
        <v>0</v>
      </c>
      <c r="R24" s="88">
        <v>0</v>
      </c>
      <c r="S24" s="116">
        <v>0</v>
      </c>
      <c r="U24" s="115">
        <v>-86</v>
      </c>
      <c r="V24" s="116">
        <v>2.41</v>
      </c>
      <c r="W24">
        <v>-19</v>
      </c>
      <c r="X24">
        <v>-35</v>
      </c>
      <c r="Y24">
        <v>2.41</v>
      </c>
      <c r="Z24">
        <v>0</v>
      </c>
      <c r="AA24">
        <v>-32</v>
      </c>
    </row>
    <row r="25" spans="7:27">
      <c r="G25" t="s">
        <v>67</v>
      </c>
      <c r="H25" s="115">
        <v>0</v>
      </c>
      <c r="I25" s="88">
        <v>19.309999999999999</v>
      </c>
      <c r="J25" s="88">
        <v>0</v>
      </c>
      <c r="K25" s="88">
        <v>0</v>
      </c>
      <c r="L25" s="88">
        <v>9.07</v>
      </c>
      <c r="M25" s="116">
        <v>0</v>
      </c>
      <c r="N25" s="115">
        <v>-20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-20</v>
      </c>
      <c r="V25" s="116">
        <v>28.38</v>
      </c>
      <c r="W25">
        <v>-20</v>
      </c>
      <c r="X25">
        <v>19.309999999999999</v>
      </c>
      <c r="Y25">
        <v>9.07</v>
      </c>
      <c r="Z25">
        <v>0</v>
      </c>
      <c r="AA25">
        <v>0</v>
      </c>
    </row>
    <row r="26" spans="7:27">
      <c r="G26" t="s">
        <v>68</v>
      </c>
      <c r="H26" s="115">
        <v>17.37</v>
      </c>
      <c r="I26" s="88">
        <v>0</v>
      </c>
      <c r="J26" s="88">
        <v>0</v>
      </c>
      <c r="K26" s="88">
        <v>19.309999999999999</v>
      </c>
      <c r="L26" s="88">
        <v>2.41</v>
      </c>
      <c r="M26" s="116">
        <v>0</v>
      </c>
      <c r="N26" s="115">
        <v>0</v>
      </c>
      <c r="O26" s="88">
        <v>-45</v>
      </c>
      <c r="P26" s="88">
        <v>0</v>
      </c>
      <c r="Q26" s="88">
        <v>0</v>
      </c>
      <c r="R26" s="88">
        <v>0</v>
      </c>
      <c r="S26" s="116">
        <v>0</v>
      </c>
      <c r="U26" s="115">
        <v>-45</v>
      </c>
      <c r="V26" s="116">
        <v>39.090000000000003</v>
      </c>
      <c r="W26">
        <v>17.37</v>
      </c>
      <c r="X26">
        <v>-45</v>
      </c>
      <c r="Y26">
        <v>2.41</v>
      </c>
      <c r="Z26">
        <v>19.309999999999999</v>
      </c>
      <c r="AA26">
        <v>0</v>
      </c>
    </row>
    <row r="27" spans="7:27">
      <c r="G27" t="s">
        <v>69</v>
      </c>
      <c r="H27" s="115">
        <v>33.79</v>
      </c>
      <c r="I27" s="88">
        <v>0</v>
      </c>
      <c r="J27" s="88">
        <v>0</v>
      </c>
      <c r="K27" s="88">
        <v>9.65</v>
      </c>
      <c r="L27" s="88">
        <v>6.27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49.71</v>
      </c>
      <c r="W27">
        <v>33.79</v>
      </c>
      <c r="X27">
        <v>0</v>
      </c>
      <c r="Y27">
        <v>6.27</v>
      </c>
      <c r="Z27">
        <v>9.65</v>
      </c>
      <c r="AA27">
        <v>0</v>
      </c>
    </row>
    <row r="28" spans="7:27">
      <c r="G28" t="s">
        <v>70</v>
      </c>
      <c r="H28" s="115">
        <v>12.55</v>
      </c>
      <c r="I28" s="88">
        <v>33.78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-40</v>
      </c>
      <c r="R28" s="88">
        <v>0</v>
      </c>
      <c r="S28" s="116">
        <v>0</v>
      </c>
      <c r="U28" s="115">
        <v>-40</v>
      </c>
      <c r="V28" s="116">
        <v>46.33</v>
      </c>
      <c r="W28">
        <v>12.55</v>
      </c>
      <c r="X28">
        <v>33.78</v>
      </c>
      <c r="Y28">
        <v>0</v>
      </c>
      <c r="Z28">
        <v>-40</v>
      </c>
      <c r="AA28">
        <v>0</v>
      </c>
    </row>
    <row r="29" spans="7:27">
      <c r="G29" t="s">
        <v>71</v>
      </c>
      <c r="H29" s="115">
        <v>48.47</v>
      </c>
      <c r="I29" s="88">
        <v>9.65</v>
      </c>
      <c r="J29" s="88">
        <v>0</v>
      </c>
      <c r="K29" s="88">
        <v>9.65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67.77</v>
      </c>
      <c r="W29">
        <v>48.47</v>
      </c>
      <c r="X29">
        <v>9.65</v>
      </c>
      <c r="Y29">
        <v>0</v>
      </c>
      <c r="Z29">
        <v>9.65</v>
      </c>
      <c r="AA29">
        <v>0</v>
      </c>
    </row>
    <row r="30" spans="7:27">
      <c r="G30" t="s">
        <v>72</v>
      </c>
      <c r="H30" s="115">
        <v>50.28</v>
      </c>
      <c r="I30" s="88">
        <v>19.3</v>
      </c>
      <c r="J30" s="88">
        <v>0</v>
      </c>
      <c r="K30" s="88">
        <v>19.3</v>
      </c>
      <c r="L30" s="88">
        <v>0</v>
      </c>
      <c r="M30" s="116">
        <v>0</v>
      </c>
      <c r="N30" s="115">
        <v>0</v>
      </c>
      <c r="O30" s="88">
        <v>0</v>
      </c>
      <c r="P30" s="88">
        <v>-45</v>
      </c>
      <c r="Q30" s="88">
        <v>0</v>
      </c>
      <c r="R30" s="88">
        <v>0</v>
      </c>
      <c r="S30" s="116">
        <v>0</v>
      </c>
      <c r="U30" s="115">
        <v>-45</v>
      </c>
      <c r="V30" s="116">
        <v>88.88</v>
      </c>
      <c r="W30">
        <v>50.28</v>
      </c>
      <c r="X30">
        <v>19.3</v>
      </c>
      <c r="Y30">
        <v>0</v>
      </c>
      <c r="Z30">
        <v>19.3</v>
      </c>
      <c r="AA30">
        <v>-45</v>
      </c>
    </row>
    <row r="31" spans="7:27">
      <c r="G31" t="s">
        <v>73</v>
      </c>
      <c r="H31" s="115">
        <v>19.89</v>
      </c>
      <c r="I31" s="88">
        <v>0</v>
      </c>
      <c r="J31" s="88">
        <v>0</v>
      </c>
      <c r="K31" s="88">
        <v>28.96</v>
      </c>
      <c r="L31" s="88">
        <v>0</v>
      </c>
      <c r="M31" s="116">
        <v>0</v>
      </c>
      <c r="N31" s="115">
        <v>0</v>
      </c>
      <c r="O31" s="88">
        <v>-30</v>
      </c>
      <c r="P31" s="88">
        <v>-22</v>
      </c>
      <c r="Q31" s="88">
        <v>0</v>
      </c>
      <c r="R31" s="88">
        <v>0</v>
      </c>
      <c r="S31" s="116">
        <v>0</v>
      </c>
      <c r="U31" s="115">
        <v>-52</v>
      </c>
      <c r="V31" s="116">
        <v>48.85</v>
      </c>
      <c r="W31">
        <v>19.89</v>
      </c>
      <c r="X31">
        <v>-30</v>
      </c>
      <c r="Y31">
        <v>0</v>
      </c>
      <c r="Z31">
        <v>28.96</v>
      </c>
      <c r="AA31">
        <v>-22</v>
      </c>
    </row>
    <row r="32" spans="7:27">
      <c r="G32" t="s">
        <v>74</v>
      </c>
      <c r="H32" s="115">
        <v>15.44</v>
      </c>
      <c r="I32" s="88">
        <v>0</v>
      </c>
      <c r="J32" s="88">
        <v>0</v>
      </c>
      <c r="K32" s="88">
        <v>28.96</v>
      </c>
      <c r="L32" s="88">
        <v>13.03</v>
      </c>
      <c r="M32" s="116">
        <v>0</v>
      </c>
      <c r="N32" s="115">
        <v>0</v>
      </c>
      <c r="O32" s="88">
        <v>0</v>
      </c>
      <c r="P32" s="88">
        <v>-9</v>
      </c>
      <c r="Q32" s="88">
        <v>0</v>
      </c>
      <c r="R32" s="88">
        <v>0</v>
      </c>
      <c r="S32" s="116">
        <v>0</v>
      </c>
      <c r="U32" s="115">
        <v>-9</v>
      </c>
      <c r="V32" s="116">
        <v>57.43</v>
      </c>
      <c r="W32">
        <v>15.44</v>
      </c>
      <c r="X32">
        <v>0</v>
      </c>
      <c r="Y32">
        <v>13.03</v>
      </c>
      <c r="Z32">
        <v>28.96</v>
      </c>
      <c r="AA32">
        <v>-9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-28</v>
      </c>
      <c r="O33" s="88">
        <v>-20</v>
      </c>
      <c r="P33" s="88">
        <v>-57</v>
      </c>
      <c r="Q33" s="88">
        <v>-40</v>
      </c>
      <c r="R33" s="88">
        <v>0</v>
      </c>
      <c r="S33" s="116">
        <v>0</v>
      </c>
      <c r="U33" s="115">
        <v>-145</v>
      </c>
      <c r="V33" s="116">
        <v>0</v>
      </c>
      <c r="W33">
        <v>-28</v>
      </c>
      <c r="X33">
        <v>-20</v>
      </c>
      <c r="Y33">
        <v>0</v>
      </c>
      <c r="Z33">
        <v>-40</v>
      </c>
      <c r="AA33">
        <v>-57</v>
      </c>
    </row>
    <row r="34" spans="7:27">
      <c r="G34" t="s">
        <v>76</v>
      </c>
      <c r="H34" s="115">
        <v>14.48</v>
      </c>
      <c r="I34" s="88">
        <v>0</v>
      </c>
      <c r="J34" s="88">
        <v>0</v>
      </c>
      <c r="K34" s="88">
        <v>0</v>
      </c>
      <c r="L34" s="88">
        <v>6.18</v>
      </c>
      <c r="M34" s="116">
        <v>0</v>
      </c>
      <c r="N34" s="115">
        <v>0</v>
      </c>
      <c r="O34" s="88">
        <v>-20</v>
      </c>
      <c r="P34" s="88">
        <v>-55</v>
      </c>
      <c r="Q34" s="88">
        <v>0</v>
      </c>
      <c r="R34" s="88">
        <v>0</v>
      </c>
      <c r="S34" s="116">
        <v>0</v>
      </c>
      <c r="U34" s="115">
        <v>-75</v>
      </c>
      <c r="V34" s="116">
        <v>20.66</v>
      </c>
      <c r="W34">
        <v>14.48</v>
      </c>
      <c r="X34">
        <v>-20</v>
      </c>
      <c r="Y34">
        <v>6.18</v>
      </c>
      <c r="Z34">
        <v>0</v>
      </c>
      <c r="AA34">
        <v>-55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6.27</v>
      </c>
      <c r="M35" s="116">
        <v>0</v>
      </c>
      <c r="N35" s="115">
        <v>-16</v>
      </c>
      <c r="O35" s="88">
        <v>-10</v>
      </c>
      <c r="P35" s="88">
        <v>-17</v>
      </c>
      <c r="Q35" s="88">
        <v>0</v>
      </c>
      <c r="R35" s="88">
        <v>0</v>
      </c>
      <c r="S35" s="116">
        <v>0</v>
      </c>
      <c r="U35" s="115">
        <v>-43</v>
      </c>
      <c r="V35" s="116">
        <v>6.27</v>
      </c>
      <c r="W35">
        <v>-16</v>
      </c>
      <c r="X35">
        <v>-10</v>
      </c>
      <c r="Y35">
        <v>6.27</v>
      </c>
      <c r="Z35">
        <v>0</v>
      </c>
      <c r="AA35">
        <v>-17</v>
      </c>
    </row>
    <row r="36" spans="7:27">
      <c r="G36" t="s">
        <v>78</v>
      </c>
      <c r="H36" s="115">
        <v>0</v>
      </c>
      <c r="I36" s="88">
        <v>19.3</v>
      </c>
      <c r="J36" s="88">
        <v>37.65</v>
      </c>
      <c r="K36" s="88">
        <v>0</v>
      </c>
      <c r="L36" s="88">
        <v>6.08</v>
      </c>
      <c r="M36" s="116">
        <v>0</v>
      </c>
      <c r="N36" s="115">
        <v>-14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-14</v>
      </c>
      <c r="V36" s="116">
        <v>63.03</v>
      </c>
      <c r="W36">
        <v>-14</v>
      </c>
      <c r="X36">
        <v>19.3</v>
      </c>
      <c r="Y36">
        <v>6.08</v>
      </c>
      <c r="Z36">
        <v>0</v>
      </c>
      <c r="AA36">
        <v>37.65</v>
      </c>
    </row>
    <row r="37" spans="7:27">
      <c r="G37" t="s">
        <v>79</v>
      </c>
      <c r="H37" s="115">
        <v>32.82</v>
      </c>
      <c r="I37" s="88">
        <v>57.91</v>
      </c>
      <c r="J37" s="88">
        <v>53.09</v>
      </c>
      <c r="K37" s="88">
        <v>0</v>
      </c>
      <c r="L37" s="88">
        <v>12.74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156.56</v>
      </c>
      <c r="W37">
        <v>32.82</v>
      </c>
      <c r="X37">
        <v>57.91</v>
      </c>
      <c r="Y37">
        <v>12.74</v>
      </c>
      <c r="Z37">
        <v>0</v>
      </c>
      <c r="AA37">
        <v>53.09</v>
      </c>
    </row>
    <row r="38" spans="7:27">
      <c r="G38" t="s">
        <v>80</v>
      </c>
      <c r="H38" s="115">
        <v>25.1</v>
      </c>
      <c r="I38" s="88">
        <v>48.26</v>
      </c>
      <c r="J38" s="88">
        <v>19.3</v>
      </c>
      <c r="K38" s="88">
        <v>0</v>
      </c>
      <c r="L38" s="88">
        <v>4.05</v>
      </c>
      <c r="M38" s="116">
        <v>0</v>
      </c>
      <c r="N38" s="115">
        <v>0</v>
      </c>
      <c r="O38" s="88">
        <v>0</v>
      </c>
      <c r="P38" s="88">
        <v>0</v>
      </c>
      <c r="Q38" s="88">
        <v>-20</v>
      </c>
      <c r="R38" s="88">
        <v>0</v>
      </c>
      <c r="S38" s="116">
        <v>0</v>
      </c>
      <c r="U38" s="115">
        <v>-20</v>
      </c>
      <c r="V38" s="116">
        <v>96.71</v>
      </c>
      <c r="W38">
        <v>25.1</v>
      </c>
      <c r="X38">
        <v>48.26</v>
      </c>
      <c r="Y38">
        <v>4.05</v>
      </c>
      <c r="Z38">
        <v>-20</v>
      </c>
      <c r="AA38">
        <v>19.3</v>
      </c>
    </row>
    <row r="39" spans="7:27">
      <c r="G39" t="s">
        <v>81</v>
      </c>
      <c r="H39" s="115">
        <v>0</v>
      </c>
      <c r="I39" s="88">
        <v>77.22</v>
      </c>
      <c r="J39" s="88">
        <v>9.65</v>
      </c>
      <c r="K39" s="88">
        <v>19.3</v>
      </c>
      <c r="L39" s="88">
        <v>6.76</v>
      </c>
      <c r="M39" s="116">
        <v>0</v>
      </c>
      <c r="N39" s="115">
        <v>-33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-33</v>
      </c>
      <c r="V39" s="116">
        <v>112.93</v>
      </c>
      <c r="W39">
        <v>-33</v>
      </c>
      <c r="X39">
        <v>77.22</v>
      </c>
      <c r="Y39">
        <v>6.76</v>
      </c>
      <c r="Z39">
        <v>19.3</v>
      </c>
      <c r="AA39">
        <v>9.65</v>
      </c>
    </row>
    <row r="40" spans="7:27">
      <c r="G40" t="s">
        <v>82</v>
      </c>
      <c r="H40" s="115">
        <v>0</v>
      </c>
      <c r="I40" s="88">
        <v>86.87</v>
      </c>
      <c r="J40" s="88">
        <v>92.65</v>
      </c>
      <c r="K40" s="88">
        <v>28.96</v>
      </c>
      <c r="L40" s="88">
        <v>6.76</v>
      </c>
      <c r="M40" s="116">
        <v>0</v>
      </c>
      <c r="N40" s="115">
        <v>-10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-10</v>
      </c>
      <c r="V40" s="116">
        <v>215.24</v>
      </c>
      <c r="W40">
        <v>-10</v>
      </c>
      <c r="X40">
        <v>86.87</v>
      </c>
      <c r="Y40">
        <v>6.76</v>
      </c>
      <c r="Z40">
        <v>28.96</v>
      </c>
      <c r="AA40">
        <v>92.65</v>
      </c>
    </row>
    <row r="41" spans="7:27">
      <c r="G41" t="s">
        <v>83</v>
      </c>
      <c r="H41" s="115">
        <v>65.63</v>
      </c>
      <c r="I41" s="88">
        <v>96.52</v>
      </c>
      <c r="J41" s="88">
        <v>115.83</v>
      </c>
      <c r="K41" s="88">
        <v>38.61</v>
      </c>
      <c r="L41" s="88">
        <v>6.66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323.25</v>
      </c>
      <c r="W41">
        <v>65.63</v>
      </c>
      <c r="X41">
        <v>96.52</v>
      </c>
      <c r="Y41">
        <v>6.66</v>
      </c>
      <c r="Z41">
        <v>38.61</v>
      </c>
      <c r="AA41">
        <v>115.83</v>
      </c>
    </row>
    <row r="42" spans="7:27">
      <c r="G42" t="s">
        <v>84</v>
      </c>
      <c r="H42" s="115">
        <v>76.25</v>
      </c>
      <c r="I42" s="88">
        <v>67.56</v>
      </c>
      <c r="J42" s="88">
        <v>136.09</v>
      </c>
      <c r="K42" s="88">
        <v>0</v>
      </c>
      <c r="L42" s="88">
        <v>6.76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286.66000000000003</v>
      </c>
      <c r="W42">
        <v>76.25</v>
      </c>
      <c r="X42">
        <v>67.56</v>
      </c>
      <c r="Y42">
        <v>6.76</v>
      </c>
      <c r="Z42">
        <v>0</v>
      </c>
      <c r="AA42">
        <v>136.09</v>
      </c>
    </row>
    <row r="43" spans="7:27">
      <c r="G43" t="s">
        <v>85</v>
      </c>
      <c r="H43" s="115">
        <v>40.54</v>
      </c>
      <c r="I43" s="88">
        <v>82.04</v>
      </c>
      <c r="J43" s="88">
        <v>27.03</v>
      </c>
      <c r="K43" s="88">
        <v>33.78</v>
      </c>
      <c r="L43" s="88">
        <v>11.39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194.78</v>
      </c>
      <c r="W43">
        <v>40.54</v>
      </c>
      <c r="X43">
        <v>82.04</v>
      </c>
      <c r="Y43">
        <v>11.39</v>
      </c>
      <c r="Z43">
        <v>33.78</v>
      </c>
      <c r="AA43">
        <v>27.03</v>
      </c>
    </row>
    <row r="44" spans="7:27">
      <c r="G44" t="s">
        <v>86</v>
      </c>
      <c r="H44" s="115">
        <v>51.16</v>
      </c>
      <c r="I44" s="88">
        <v>86.87</v>
      </c>
      <c r="J44" s="88">
        <v>70.459999999999994</v>
      </c>
      <c r="K44" s="88">
        <v>19.3</v>
      </c>
      <c r="L44" s="88">
        <v>4.34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232.13</v>
      </c>
      <c r="W44">
        <v>51.16</v>
      </c>
      <c r="X44">
        <v>86.87</v>
      </c>
      <c r="Y44">
        <v>4.34</v>
      </c>
      <c r="Z44">
        <v>19.3</v>
      </c>
      <c r="AA44">
        <v>70.459999999999994</v>
      </c>
    </row>
    <row r="45" spans="7:27">
      <c r="G45" t="s">
        <v>87</v>
      </c>
      <c r="H45" s="115">
        <v>64.67</v>
      </c>
      <c r="I45" s="88">
        <v>86.87</v>
      </c>
      <c r="J45" s="88">
        <v>0</v>
      </c>
      <c r="K45" s="88">
        <v>19.3</v>
      </c>
      <c r="L45" s="88">
        <v>6.27</v>
      </c>
      <c r="M45" s="116">
        <v>0</v>
      </c>
      <c r="N45" s="115">
        <v>0</v>
      </c>
      <c r="O45" s="88">
        <v>0</v>
      </c>
      <c r="P45" s="88">
        <v>-10</v>
      </c>
      <c r="Q45" s="88">
        <v>0</v>
      </c>
      <c r="R45" s="88">
        <v>0</v>
      </c>
      <c r="S45" s="116">
        <v>0</v>
      </c>
      <c r="U45" s="115">
        <v>-10</v>
      </c>
      <c r="V45" s="116">
        <v>177.11</v>
      </c>
      <c r="W45">
        <v>64.67</v>
      </c>
      <c r="X45">
        <v>86.87</v>
      </c>
      <c r="Y45">
        <v>6.27</v>
      </c>
      <c r="Z45">
        <v>19.3</v>
      </c>
      <c r="AA45">
        <v>-10</v>
      </c>
    </row>
    <row r="46" spans="7:27">
      <c r="G46" t="s">
        <v>88</v>
      </c>
      <c r="H46" s="115">
        <v>41.5</v>
      </c>
      <c r="I46" s="88">
        <v>67.569999999999993</v>
      </c>
      <c r="J46" s="88">
        <v>38.61</v>
      </c>
      <c r="K46" s="88">
        <v>38.61</v>
      </c>
      <c r="L46" s="88">
        <v>5.98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192.27</v>
      </c>
      <c r="W46">
        <v>41.5</v>
      </c>
      <c r="X46">
        <v>67.569999999999993</v>
      </c>
      <c r="Y46">
        <v>5.98</v>
      </c>
      <c r="Z46">
        <v>38.61</v>
      </c>
      <c r="AA46">
        <v>38.61</v>
      </c>
    </row>
    <row r="47" spans="7:27">
      <c r="G47" t="s">
        <v>89</v>
      </c>
      <c r="H47" s="115">
        <v>0</v>
      </c>
      <c r="I47" s="88">
        <v>36.68</v>
      </c>
      <c r="J47" s="88">
        <v>0</v>
      </c>
      <c r="K47" s="88">
        <v>9.65</v>
      </c>
      <c r="L47" s="88">
        <v>4.83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51.16</v>
      </c>
      <c r="W47">
        <v>0</v>
      </c>
      <c r="X47">
        <v>36.68</v>
      </c>
      <c r="Y47">
        <v>4.83</v>
      </c>
      <c r="Z47">
        <v>9.65</v>
      </c>
      <c r="AA47">
        <v>0</v>
      </c>
    </row>
    <row r="48" spans="7:27">
      <c r="G48" t="s">
        <v>90</v>
      </c>
      <c r="H48" s="115">
        <v>25.1</v>
      </c>
      <c r="I48" s="88">
        <v>63.69</v>
      </c>
      <c r="J48" s="88">
        <v>28.96</v>
      </c>
      <c r="K48" s="88">
        <v>38.61</v>
      </c>
      <c r="L48" s="88">
        <v>5.79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162.15</v>
      </c>
      <c r="W48">
        <v>25.1</v>
      </c>
      <c r="X48">
        <v>63.69</v>
      </c>
      <c r="Y48">
        <v>5.79</v>
      </c>
      <c r="Z48">
        <v>38.61</v>
      </c>
      <c r="AA48">
        <v>28.96</v>
      </c>
    </row>
    <row r="49" spans="7:27">
      <c r="G49" t="s">
        <v>91</v>
      </c>
      <c r="H49" s="115">
        <v>26.06</v>
      </c>
      <c r="I49" s="88">
        <v>77.22</v>
      </c>
      <c r="J49" s="88">
        <v>0</v>
      </c>
      <c r="K49" s="88">
        <v>19.3</v>
      </c>
      <c r="L49" s="88">
        <v>8.98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131.56</v>
      </c>
      <c r="W49">
        <v>26.06</v>
      </c>
      <c r="X49">
        <v>77.22</v>
      </c>
      <c r="Y49">
        <v>8.98</v>
      </c>
      <c r="Z49">
        <v>19.3</v>
      </c>
      <c r="AA49">
        <v>0</v>
      </c>
    </row>
    <row r="50" spans="7:27">
      <c r="G50" t="s">
        <v>92</v>
      </c>
      <c r="H50" s="115">
        <v>0</v>
      </c>
      <c r="I50" s="88">
        <v>82.05</v>
      </c>
      <c r="J50" s="88">
        <v>0</v>
      </c>
      <c r="K50" s="88">
        <v>19.3</v>
      </c>
      <c r="L50" s="88">
        <v>1.93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103.28</v>
      </c>
      <c r="W50">
        <v>0</v>
      </c>
      <c r="X50">
        <v>82.05</v>
      </c>
      <c r="Y50">
        <v>1.93</v>
      </c>
      <c r="Z50">
        <v>19.3</v>
      </c>
      <c r="AA50">
        <v>0</v>
      </c>
    </row>
    <row r="51" spans="7:27">
      <c r="G51" t="s">
        <v>93</v>
      </c>
      <c r="H51" s="115">
        <v>5.79</v>
      </c>
      <c r="I51" s="88">
        <v>101.34</v>
      </c>
      <c r="J51" s="88">
        <v>0</v>
      </c>
      <c r="K51" s="88">
        <v>38.61</v>
      </c>
      <c r="L51" s="88">
        <v>4.83</v>
      </c>
      <c r="M51" s="116">
        <v>0</v>
      </c>
      <c r="N51" s="115">
        <v>0</v>
      </c>
      <c r="O51" s="88">
        <v>0</v>
      </c>
      <c r="P51" s="88">
        <v>-25</v>
      </c>
      <c r="Q51" s="88">
        <v>0</v>
      </c>
      <c r="R51" s="88">
        <v>0</v>
      </c>
      <c r="S51" s="116">
        <v>0</v>
      </c>
      <c r="U51" s="115">
        <v>-25</v>
      </c>
      <c r="V51" s="116">
        <v>150.57</v>
      </c>
      <c r="W51">
        <v>5.79</v>
      </c>
      <c r="X51">
        <v>101.34</v>
      </c>
      <c r="Y51">
        <v>4.83</v>
      </c>
      <c r="Z51">
        <v>38.61</v>
      </c>
      <c r="AA51">
        <v>-25</v>
      </c>
    </row>
    <row r="52" spans="7:27">
      <c r="G52" t="s">
        <v>94</v>
      </c>
      <c r="H52" s="115">
        <v>28.96</v>
      </c>
      <c r="I52" s="88">
        <v>101.34</v>
      </c>
      <c r="J52" s="88">
        <v>0</v>
      </c>
      <c r="K52" s="88">
        <v>9.65</v>
      </c>
      <c r="L52" s="88">
        <v>4.83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144.78</v>
      </c>
      <c r="W52">
        <v>28.96</v>
      </c>
      <c r="X52">
        <v>101.34</v>
      </c>
      <c r="Y52">
        <v>4.83</v>
      </c>
      <c r="Z52">
        <v>9.65</v>
      </c>
      <c r="AA52">
        <v>0</v>
      </c>
    </row>
    <row r="53" spans="7:27">
      <c r="G53" t="s">
        <v>95</v>
      </c>
      <c r="H53" s="115">
        <v>62.74</v>
      </c>
      <c r="I53" s="88">
        <v>82.03</v>
      </c>
      <c r="J53" s="88">
        <v>0</v>
      </c>
      <c r="K53" s="88">
        <v>38.61</v>
      </c>
      <c r="L53" s="88">
        <v>2.9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186.28</v>
      </c>
      <c r="W53">
        <v>62.74</v>
      </c>
      <c r="X53">
        <v>82.03</v>
      </c>
      <c r="Y53">
        <v>2.9</v>
      </c>
      <c r="Z53">
        <v>38.61</v>
      </c>
      <c r="AA53">
        <v>0</v>
      </c>
    </row>
    <row r="54" spans="7:27">
      <c r="G54" t="s">
        <v>96</v>
      </c>
      <c r="H54" s="115">
        <v>40.54</v>
      </c>
      <c r="I54" s="88">
        <v>72.39</v>
      </c>
      <c r="J54" s="88">
        <v>0</v>
      </c>
      <c r="K54" s="88">
        <v>9.65</v>
      </c>
      <c r="L54" s="88">
        <v>4.05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126.63</v>
      </c>
      <c r="W54">
        <v>40.54</v>
      </c>
      <c r="X54">
        <v>72.39</v>
      </c>
      <c r="Y54">
        <v>4.05</v>
      </c>
      <c r="Z54">
        <v>9.65</v>
      </c>
      <c r="AA54">
        <v>0</v>
      </c>
    </row>
    <row r="55" spans="7:27">
      <c r="G55" t="s">
        <v>97</v>
      </c>
      <c r="H55" s="115">
        <v>0</v>
      </c>
      <c r="I55" s="88">
        <v>92.66</v>
      </c>
      <c r="J55" s="88">
        <v>0</v>
      </c>
      <c r="K55" s="88">
        <v>9.65</v>
      </c>
      <c r="L55" s="88">
        <v>6.76</v>
      </c>
      <c r="M55" s="116">
        <v>0</v>
      </c>
      <c r="N55" s="115">
        <v>-8</v>
      </c>
      <c r="O55" s="88">
        <v>0</v>
      </c>
      <c r="P55" s="88">
        <v>-90</v>
      </c>
      <c r="Q55" s="88">
        <v>0</v>
      </c>
      <c r="R55" s="88">
        <v>0</v>
      </c>
      <c r="S55" s="116">
        <v>0</v>
      </c>
      <c r="U55" s="115">
        <v>-98</v>
      </c>
      <c r="V55" s="116">
        <v>109.07</v>
      </c>
      <c r="W55">
        <v>-8</v>
      </c>
      <c r="X55">
        <v>92.66</v>
      </c>
      <c r="Y55">
        <v>6.76</v>
      </c>
      <c r="Z55">
        <v>9.65</v>
      </c>
      <c r="AA55">
        <v>-90</v>
      </c>
    </row>
    <row r="56" spans="7:27">
      <c r="G56" t="s">
        <v>98</v>
      </c>
      <c r="H56" s="115">
        <v>5.79</v>
      </c>
      <c r="I56" s="88">
        <v>81.08</v>
      </c>
      <c r="J56" s="88">
        <v>0</v>
      </c>
      <c r="K56" s="88">
        <v>33.78</v>
      </c>
      <c r="L56" s="88">
        <v>0</v>
      </c>
      <c r="M56" s="116">
        <v>0</v>
      </c>
      <c r="N56" s="115">
        <v>0</v>
      </c>
      <c r="O56" s="88">
        <v>0</v>
      </c>
      <c r="P56" s="88">
        <v>-90</v>
      </c>
      <c r="Q56" s="88">
        <v>0</v>
      </c>
      <c r="R56" s="88">
        <v>0</v>
      </c>
      <c r="S56" s="116">
        <v>0</v>
      </c>
      <c r="U56" s="115">
        <v>-90</v>
      </c>
      <c r="V56" s="116">
        <v>120.65</v>
      </c>
      <c r="W56">
        <v>5.79</v>
      </c>
      <c r="X56">
        <v>81.08</v>
      </c>
      <c r="Y56">
        <v>0</v>
      </c>
      <c r="Z56">
        <v>33.78</v>
      </c>
      <c r="AA56">
        <v>-90</v>
      </c>
    </row>
    <row r="57" spans="7:27">
      <c r="G57" t="s">
        <v>99</v>
      </c>
      <c r="H57" s="115">
        <v>0</v>
      </c>
      <c r="I57" s="88">
        <v>86.87</v>
      </c>
      <c r="J57" s="88">
        <v>0</v>
      </c>
      <c r="K57" s="88">
        <v>9.65</v>
      </c>
      <c r="L57" s="88">
        <v>1.93</v>
      </c>
      <c r="M57" s="116">
        <v>0</v>
      </c>
      <c r="N57" s="115">
        <v>-11</v>
      </c>
      <c r="O57" s="88">
        <v>0</v>
      </c>
      <c r="P57" s="88">
        <v>-90</v>
      </c>
      <c r="Q57" s="88">
        <v>0</v>
      </c>
      <c r="R57" s="88">
        <v>0</v>
      </c>
      <c r="S57" s="116">
        <v>0</v>
      </c>
      <c r="U57" s="115">
        <v>-101</v>
      </c>
      <c r="V57" s="116">
        <v>98.45</v>
      </c>
      <c r="W57">
        <v>-11</v>
      </c>
      <c r="X57">
        <v>86.87</v>
      </c>
      <c r="Y57">
        <v>1.93</v>
      </c>
      <c r="Z57">
        <v>9.65</v>
      </c>
      <c r="AA57">
        <v>-90</v>
      </c>
    </row>
    <row r="58" spans="7:27">
      <c r="G58" t="s">
        <v>100</v>
      </c>
      <c r="H58" s="115">
        <v>0</v>
      </c>
      <c r="I58" s="88">
        <v>88.79</v>
      </c>
      <c r="J58" s="88">
        <v>0</v>
      </c>
      <c r="K58" s="88">
        <v>28.96</v>
      </c>
      <c r="L58" s="88">
        <v>1.93</v>
      </c>
      <c r="M58" s="116">
        <v>0</v>
      </c>
      <c r="N58" s="115">
        <v>-7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-7</v>
      </c>
      <c r="V58" s="116">
        <v>119.68</v>
      </c>
      <c r="W58">
        <v>-7</v>
      </c>
      <c r="X58">
        <v>88.79</v>
      </c>
      <c r="Y58">
        <v>1.93</v>
      </c>
      <c r="Z58">
        <v>28.96</v>
      </c>
      <c r="AA58">
        <v>0</v>
      </c>
    </row>
    <row r="59" spans="7:27">
      <c r="G59" t="s">
        <v>101</v>
      </c>
      <c r="H59" s="115">
        <v>28.96</v>
      </c>
      <c r="I59" s="88">
        <v>86.87</v>
      </c>
      <c r="J59" s="88">
        <v>0</v>
      </c>
      <c r="K59" s="88">
        <v>19.3</v>
      </c>
      <c r="L59" s="88">
        <v>1.93</v>
      </c>
      <c r="M59" s="116">
        <v>0</v>
      </c>
      <c r="N59" s="115">
        <v>0</v>
      </c>
      <c r="O59" s="88">
        <v>0</v>
      </c>
      <c r="P59" s="88">
        <v>-60</v>
      </c>
      <c r="Q59" s="88">
        <v>0</v>
      </c>
      <c r="R59" s="88">
        <v>0</v>
      </c>
      <c r="S59" s="116">
        <v>0</v>
      </c>
      <c r="U59" s="115">
        <v>-60</v>
      </c>
      <c r="V59" s="116">
        <v>137.06</v>
      </c>
      <c r="W59">
        <v>28.96</v>
      </c>
      <c r="X59">
        <v>86.87</v>
      </c>
      <c r="Y59">
        <v>1.93</v>
      </c>
      <c r="Z59">
        <v>19.3</v>
      </c>
      <c r="AA59">
        <v>-60</v>
      </c>
    </row>
    <row r="60" spans="7:27">
      <c r="G60" t="s">
        <v>102</v>
      </c>
      <c r="H60" s="115">
        <v>57.91</v>
      </c>
      <c r="I60" s="88">
        <v>88.8</v>
      </c>
      <c r="J60" s="88">
        <v>0</v>
      </c>
      <c r="K60" s="88">
        <v>19.3</v>
      </c>
      <c r="L60" s="88">
        <v>0.97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166.98</v>
      </c>
      <c r="W60">
        <v>57.91</v>
      </c>
      <c r="X60">
        <v>88.8</v>
      </c>
      <c r="Y60">
        <v>0.97</v>
      </c>
      <c r="Z60">
        <v>19.3</v>
      </c>
      <c r="AA60">
        <v>0</v>
      </c>
    </row>
    <row r="61" spans="7:27">
      <c r="G61" t="s">
        <v>103</v>
      </c>
      <c r="H61" s="115">
        <v>26.06</v>
      </c>
      <c r="I61" s="88">
        <v>27.03</v>
      </c>
      <c r="J61" s="88">
        <v>28.96</v>
      </c>
      <c r="K61" s="88">
        <v>28.95</v>
      </c>
      <c r="L61" s="88">
        <v>5.31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116.31</v>
      </c>
      <c r="W61">
        <v>26.06</v>
      </c>
      <c r="X61">
        <v>27.03</v>
      </c>
      <c r="Y61">
        <v>5.31</v>
      </c>
      <c r="Z61">
        <v>28.95</v>
      </c>
      <c r="AA61">
        <v>28.96</v>
      </c>
    </row>
    <row r="62" spans="7:27">
      <c r="G62" t="s">
        <v>104</v>
      </c>
      <c r="H62" s="115">
        <v>10.62</v>
      </c>
      <c r="I62" s="88">
        <v>17.37</v>
      </c>
      <c r="J62" s="88">
        <v>28.96</v>
      </c>
      <c r="K62" s="88">
        <v>9.65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66.599999999999994</v>
      </c>
      <c r="W62">
        <v>10.62</v>
      </c>
      <c r="X62">
        <v>17.37</v>
      </c>
      <c r="Y62">
        <v>0</v>
      </c>
      <c r="Z62">
        <v>9.65</v>
      </c>
      <c r="AA62">
        <v>28.96</v>
      </c>
    </row>
    <row r="63" spans="7:27">
      <c r="G63" t="s">
        <v>105</v>
      </c>
      <c r="H63" s="115">
        <v>12.55</v>
      </c>
      <c r="I63" s="88">
        <v>0</v>
      </c>
      <c r="J63" s="88">
        <v>0</v>
      </c>
      <c r="K63" s="88">
        <v>28.95</v>
      </c>
      <c r="L63" s="88">
        <v>0</v>
      </c>
      <c r="M63" s="116">
        <v>0</v>
      </c>
      <c r="N63" s="115">
        <v>0</v>
      </c>
      <c r="O63" s="88">
        <v>-56</v>
      </c>
      <c r="P63" s="88">
        <v>0</v>
      </c>
      <c r="Q63" s="88">
        <v>0</v>
      </c>
      <c r="R63" s="88">
        <v>0</v>
      </c>
      <c r="S63" s="116">
        <v>0</v>
      </c>
      <c r="U63" s="115">
        <v>-56</v>
      </c>
      <c r="V63" s="116">
        <v>41.5</v>
      </c>
      <c r="W63">
        <v>12.55</v>
      </c>
      <c r="X63">
        <v>-56</v>
      </c>
      <c r="Y63">
        <v>0</v>
      </c>
      <c r="Z63">
        <v>28.95</v>
      </c>
      <c r="AA63">
        <v>0</v>
      </c>
    </row>
    <row r="64" spans="7:27">
      <c r="G64" t="s">
        <v>106</v>
      </c>
      <c r="H64" s="115">
        <v>57.92</v>
      </c>
      <c r="I64" s="88">
        <v>0</v>
      </c>
      <c r="J64" s="88">
        <v>19.3</v>
      </c>
      <c r="K64" s="88">
        <v>9.65</v>
      </c>
      <c r="L64" s="88">
        <v>0</v>
      </c>
      <c r="M64" s="116">
        <v>0</v>
      </c>
      <c r="N64" s="115">
        <v>0</v>
      </c>
      <c r="O64" s="88">
        <v>-44</v>
      </c>
      <c r="P64" s="88">
        <v>0</v>
      </c>
      <c r="Q64" s="88">
        <v>0</v>
      </c>
      <c r="R64" s="88">
        <v>0</v>
      </c>
      <c r="S64" s="116">
        <v>0</v>
      </c>
      <c r="U64" s="115">
        <v>-44</v>
      </c>
      <c r="V64" s="116">
        <v>86.87</v>
      </c>
      <c r="W64">
        <v>57.92</v>
      </c>
      <c r="X64">
        <v>-44</v>
      </c>
      <c r="Y64">
        <v>0</v>
      </c>
      <c r="Z64">
        <v>9.65</v>
      </c>
      <c r="AA64">
        <v>19.3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9.65</v>
      </c>
      <c r="L65" s="88">
        <v>0</v>
      </c>
      <c r="M65" s="116">
        <v>0</v>
      </c>
      <c r="N65" s="115">
        <v>0</v>
      </c>
      <c r="O65" s="88">
        <v>-26</v>
      </c>
      <c r="P65" s="88">
        <v>-20</v>
      </c>
      <c r="Q65" s="88">
        <v>0</v>
      </c>
      <c r="R65" s="88">
        <v>0</v>
      </c>
      <c r="S65" s="116">
        <v>0</v>
      </c>
      <c r="U65" s="115">
        <v>-46</v>
      </c>
      <c r="V65" s="116">
        <v>9.65</v>
      </c>
      <c r="W65">
        <v>0</v>
      </c>
      <c r="X65">
        <v>-26</v>
      </c>
      <c r="Y65">
        <v>0</v>
      </c>
      <c r="Z65">
        <v>9.65</v>
      </c>
      <c r="AA65">
        <v>-20</v>
      </c>
    </row>
    <row r="66" spans="7:27">
      <c r="G66" t="s">
        <v>108</v>
      </c>
      <c r="H66" s="115">
        <v>46.33</v>
      </c>
      <c r="I66" s="88">
        <v>0</v>
      </c>
      <c r="J66" s="88">
        <v>53.08</v>
      </c>
      <c r="K66" s="88">
        <v>28.96</v>
      </c>
      <c r="L66" s="88">
        <v>0</v>
      </c>
      <c r="M66" s="116">
        <v>0</v>
      </c>
      <c r="N66" s="115">
        <v>0</v>
      </c>
      <c r="O66" s="88">
        <v>-13</v>
      </c>
      <c r="P66" s="88">
        <v>0</v>
      </c>
      <c r="Q66" s="88">
        <v>0</v>
      </c>
      <c r="R66" s="88">
        <v>0</v>
      </c>
      <c r="S66" s="116">
        <v>0</v>
      </c>
      <c r="U66" s="115">
        <v>-13</v>
      </c>
      <c r="V66" s="116">
        <v>128.37</v>
      </c>
      <c r="W66">
        <v>46.33</v>
      </c>
      <c r="X66">
        <v>-13</v>
      </c>
      <c r="Y66">
        <v>0</v>
      </c>
      <c r="Z66">
        <v>28.96</v>
      </c>
      <c r="AA66">
        <v>53.08</v>
      </c>
    </row>
    <row r="67" spans="7:27">
      <c r="G67" t="s">
        <v>109</v>
      </c>
      <c r="H67" s="115">
        <v>0</v>
      </c>
      <c r="I67" s="88">
        <v>0</v>
      </c>
      <c r="J67" s="88">
        <v>19.3</v>
      </c>
      <c r="K67" s="88">
        <v>0</v>
      </c>
      <c r="L67" s="88">
        <v>6.47</v>
      </c>
      <c r="M67" s="116">
        <v>0</v>
      </c>
      <c r="N67" s="115">
        <v>0</v>
      </c>
      <c r="O67" s="88">
        <v>-7</v>
      </c>
      <c r="P67" s="88">
        <v>0</v>
      </c>
      <c r="Q67" s="88">
        <v>0</v>
      </c>
      <c r="R67" s="88">
        <v>0</v>
      </c>
      <c r="S67" s="116">
        <v>0</v>
      </c>
      <c r="U67" s="115">
        <v>-7</v>
      </c>
      <c r="V67" s="116">
        <v>25.77</v>
      </c>
      <c r="W67">
        <v>0</v>
      </c>
      <c r="X67">
        <v>-7</v>
      </c>
      <c r="Y67">
        <v>6.47</v>
      </c>
      <c r="Z67">
        <v>0</v>
      </c>
      <c r="AA67">
        <v>19.3</v>
      </c>
    </row>
    <row r="68" spans="7:27">
      <c r="G68" t="s">
        <v>110</v>
      </c>
      <c r="H68" s="115">
        <v>0</v>
      </c>
      <c r="I68" s="88">
        <v>6.76</v>
      </c>
      <c r="J68" s="88">
        <v>33.78</v>
      </c>
      <c r="K68" s="88">
        <v>19.3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59.84</v>
      </c>
      <c r="W68">
        <v>0</v>
      </c>
      <c r="X68">
        <v>6.76</v>
      </c>
      <c r="Y68">
        <v>0</v>
      </c>
      <c r="Z68">
        <v>19.3</v>
      </c>
      <c r="AA68">
        <v>33.78</v>
      </c>
    </row>
    <row r="69" spans="7:27">
      <c r="G69" t="s">
        <v>111</v>
      </c>
      <c r="H69" s="115">
        <v>51.16</v>
      </c>
      <c r="I69" s="88">
        <v>0</v>
      </c>
      <c r="J69" s="88">
        <v>53.09</v>
      </c>
      <c r="K69" s="88">
        <v>19.3</v>
      </c>
      <c r="L69" s="88">
        <v>0</v>
      </c>
      <c r="M69" s="116">
        <v>0</v>
      </c>
      <c r="N69" s="115">
        <v>0</v>
      </c>
      <c r="O69" s="88">
        <v>-40</v>
      </c>
      <c r="P69" s="88">
        <v>0</v>
      </c>
      <c r="Q69" s="88">
        <v>0</v>
      </c>
      <c r="R69" s="88">
        <v>0</v>
      </c>
      <c r="S69" s="116">
        <v>0</v>
      </c>
      <c r="U69" s="115">
        <v>-40</v>
      </c>
      <c r="V69" s="116">
        <v>123.55</v>
      </c>
      <c r="W69">
        <v>51.16</v>
      </c>
      <c r="X69">
        <v>-40</v>
      </c>
      <c r="Y69">
        <v>0</v>
      </c>
      <c r="Z69">
        <v>19.3</v>
      </c>
      <c r="AA69">
        <v>53.09</v>
      </c>
    </row>
    <row r="70" spans="7:27">
      <c r="G70" t="s">
        <v>112</v>
      </c>
      <c r="H70" s="115">
        <v>45.37</v>
      </c>
      <c r="I70" s="88">
        <v>0</v>
      </c>
      <c r="J70" s="88">
        <v>43.43</v>
      </c>
      <c r="K70" s="88">
        <v>9.65</v>
      </c>
      <c r="L70" s="88">
        <v>0</v>
      </c>
      <c r="M70" s="116">
        <v>0</v>
      </c>
      <c r="N70" s="115">
        <v>0</v>
      </c>
      <c r="O70" s="88">
        <v>-6</v>
      </c>
      <c r="P70" s="88">
        <v>0</v>
      </c>
      <c r="Q70" s="88">
        <v>0</v>
      </c>
      <c r="R70" s="88">
        <v>0</v>
      </c>
      <c r="S70" s="116">
        <v>0</v>
      </c>
      <c r="U70" s="115">
        <v>-6</v>
      </c>
      <c r="V70" s="116">
        <v>98.45</v>
      </c>
      <c r="W70">
        <v>45.37</v>
      </c>
      <c r="X70">
        <v>-6</v>
      </c>
      <c r="Y70">
        <v>0</v>
      </c>
      <c r="Z70">
        <v>9.65</v>
      </c>
      <c r="AA70">
        <v>43.43</v>
      </c>
    </row>
    <row r="71" spans="7:27">
      <c r="G71" t="s">
        <v>113</v>
      </c>
      <c r="H71" s="115">
        <v>110.03</v>
      </c>
      <c r="I71" s="88">
        <v>0</v>
      </c>
      <c r="J71" s="88">
        <v>0</v>
      </c>
      <c r="K71" s="88">
        <v>9.65</v>
      </c>
      <c r="L71" s="88">
        <v>0</v>
      </c>
      <c r="M71" s="116">
        <v>0</v>
      </c>
      <c r="N71" s="115">
        <v>0</v>
      </c>
      <c r="O71" s="88">
        <v>-7</v>
      </c>
      <c r="P71" s="88">
        <v>-5</v>
      </c>
      <c r="Q71" s="88">
        <v>0</v>
      </c>
      <c r="R71" s="88">
        <v>0</v>
      </c>
      <c r="S71" s="116">
        <v>0</v>
      </c>
      <c r="U71" s="115">
        <v>-12</v>
      </c>
      <c r="V71" s="116">
        <v>119.68</v>
      </c>
      <c r="W71">
        <v>110.03</v>
      </c>
      <c r="X71">
        <v>-7</v>
      </c>
      <c r="Y71">
        <v>0</v>
      </c>
      <c r="Z71">
        <v>9.65</v>
      </c>
      <c r="AA71">
        <v>-5</v>
      </c>
    </row>
    <row r="72" spans="7:27">
      <c r="G72" t="s">
        <v>114</v>
      </c>
      <c r="H72" s="115">
        <v>104.32</v>
      </c>
      <c r="I72" s="88">
        <v>10.98</v>
      </c>
      <c r="J72" s="88">
        <v>64.05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179.35</v>
      </c>
      <c r="W72">
        <v>104.32</v>
      </c>
      <c r="X72">
        <v>10.98</v>
      </c>
      <c r="Y72">
        <v>0</v>
      </c>
      <c r="Z72">
        <v>0</v>
      </c>
      <c r="AA72">
        <v>64.05</v>
      </c>
    </row>
    <row r="73" spans="7:27">
      <c r="G73" t="s">
        <v>115</v>
      </c>
      <c r="H73" s="115">
        <v>50.72</v>
      </c>
      <c r="I73" s="88">
        <v>22.05</v>
      </c>
      <c r="J73" s="88">
        <v>49.61</v>
      </c>
      <c r="K73" s="88">
        <v>16.53</v>
      </c>
      <c r="L73" s="88">
        <v>5.45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144.36000000000001</v>
      </c>
      <c r="W73">
        <v>50.72</v>
      </c>
      <c r="X73">
        <v>22.05</v>
      </c>
      <c r="Y73">
        <v>5.45</v>
      </c>
      <c r="Z73">
        <v>16.53</v>
      </c>
      <c r="AA73">
        <v>49.61</v>
      </c>
    </row>
    <row r="74" spans="7:27">
      <c r="G74" t="s">
        <v>116</v>
      </c>
      <c r="H74" s="115">
        <v>0</v>
      </c>
      <c r="I74" s="88">
        <v>16.25</v>
      </c>
      <c r="J74" s="88">
        <v>36.130000000000003</v>
      </c>
      <c r="K74" s="88">
        <v>3.61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55.99</v>
      </c>
      <c r="W74">
        <v>0</v>
      </c>
      <c r="X74">
        <v>16.25</v>
      </c>
      <c r="Y74">
        <v>0</v>
      </c>
      <c r="Z74">
        <v>3.61</v>
      </c>
      <c r="AA74">
        <v>36.130000000000003</v>
      </c>
    </row>
    <row r="75" spans="7:27">
      <c r="G75" t="s">
        <v>117</v>
      </c>
      <c r="H75" s="115">
        <v>0</v>
      </c>
      <c r="I75" s="88">
        <v>0</v>
      </c>
      <c r="J75" s="88">
        <v>14.46</v>
      </c>
      <c r="K75" s="88">
        <v>2.0699999999999998</v>
      </c>
      <c r="L75" s="88">
        <v>0</v>
      </c>
      <c r="M75" s="116">
        <v>0</v>
      </c>
      <c r="N75" s="115">
        <v>-51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-51</v>
      </c>
      <c r="V75" s="116">
        <v>16.53</v>
      </c>
      <c r="W75">
        <v>-51</v>
      </c>
      <c r="X75">
        <v>0</v>
      </c>
      <c r="Y75">
        <v>0</v>
      </c>
      <c r="Z75">
        <v>2.0699999999999998</v>
      </c>
      <c r="AA75">
        <v>14.46</v>
      </c>
    </row>
    <row r="76" spans="7:27">
      <c r="G76" t="s">
        <v>118</v>
      </c>
      <c r="H76" s="115">
        <v>0</v>
      </c>
      <c r="I76" s="88">
        <v>0</v>
      </c>
      <c r="J76" s="88">
        <v>25.07</v>
      </c>
      <c r="K76" s="88">
        <v>5.01</v>
      </c>
      <c r="L76" s="88">
        <v>0</v>
      </c>
      <c r="M76" s="116">
        <v>0</v>
      </c>
      <c r="N76" s="115">
        <v>-65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-65</v>
      </c>
      <c r="V76" s="116">
        <v>30.08</v>
      </c>
      <c r="W76">
        <v>-65</v>
      </c>
      <c r="X76">
        <v>0</v>
      </c>
      <c r="Y76">
        <v>0</v>
      </c>
      <c r="Z76">
        <v>5.01</v>
      </c>
      <c r="AA76">
        <v>25.07</v>
      </c>
    </row>
    <row r="77" spans="7:27">
      <c r="G77" t="s">
        <v>119</v>
      </c>
      <c r="H77" s="115">
        <v>0</v>
      </c>
      <c r="I77" s="88">
        <v>0</v>
      </c>
      <c r="J77" s="88">
        <v>29.21</v>
      </c>
      <c r="K77" s="88">
        <v>1.33</v>
      </c>
      <c r="L77" s="88">
        <v>0</v>
      </c>
      <c r="M77" s="116">
        <v>0</v>
      </c>
      <c r="N77" s="115">
        <v>-33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-33</v>
      </c>
      <c r="V77" s="116">
        <v>30.54</v>
      </c>
      <c r="W77">
        <v>-33</v>
      </c>
      <c r="X77">
        <v>0</v>
      </c>
      <c r="Y77">
        <v>0</v>
      </c>
      <c r="Z77">
        <v>1.33</v>
      </c>
      <c r="AA77">
        <v>29.21</v>
      </c>
    </row>
    <row r="78" spans="7:27">
      <c r="G78" t="s">
        <v>120</v>
      </c>
      <c r="H78" s="115">
        <v>0</v>
      </c>
      <c r="I78" s="88">
        <v>0</v>
      </c>
      <c r="J78" s="88">
        <v>29.58</v>
      </c>
      <c r="K78" s="88">
        <v>2.69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32.270000000000003</v>
      </c>
      <c r="W78">
        <v>0</v>
      </c>
      <c r="X78">
        <v>0</v>
      </c>
      <c r="Y78">
        <v>0</v>
      </c>
      <c r="Z78">
        <v>2.69</v>
      </c>
      <c r="AA78">
        <v>29.58</v>
      </c>
    </row>
    <row r="79" spans="7:27">
      <c r="G79" t="s">
        <v>121</v>
      </c>
      <c r="H79" s="115">
        <v>2.97</v>
      </c>
      <c r="I79" s="88">
        <v>0</v>
      </c>
      <c r="J79" s="88">
        <v>38.82</v>
      </c>
      <c r="K79" s="88">
        <v>2.59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44.38</v>
      </c>
      <c r="W79">
        <v>2.97</v>
      </c>
      <c r="X79">
        <v>0</v>
      </c>
      <c r="Y79">
        <v>0</v>
      </c>
      <c r="Z79">
        <v>2.59</v>
      </c>
      <c r="AA79">
        <v>38.82</v>
      </c>
    </row>
    <row r="80" spans="7:27">
      <c r="G80" t="s">
        <v>122</v>
      </c>
      <c r="H80" s="115">
        <v>0</v>
      </c>
      <c r="I80" s="88">
        <v>0</v>
      </c>
      <c r="J80" s="88">
        <v>41.69</v>
      </c>
      <c r="K80" s="88">
        <v>3.33</v>
      </c>
      <c r="L80" s="88">
        <v>0</v>
      </c>
      <c r="M80" s="116">
        <v>0</v>
      </c>
      <c r="N80" s="115">
        <v>-49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-49</v>
      </c>
      <c r="V80" s="116">
        <v>45.02</v>
      </c>
      <c r="W80">
        <v>-49</v>
      </c>
      <c r="X80">
        <v>0</v>
      </c>
      <c r="Y80">
        <v>0</v>
      </c>
      <c r="Z80">
        <v>3.33</v>
      </c>
      <c r="AA80">
        <v>41.69</v>
      </c>
    </row>
    <row r="81" spans="7:27">
      <c r="G81" t="s">
        <v>123</v>
      </c>
      <c r="H81" s="115">
        <v>0</v>
      </c>
      <c r="I81" s="88">
        <v>32.549999999999997</v>
      </c>
      <c r="J81" s="88">
        <v>162.72999999999999</v>
      </c>
      <c r="K81" s="88">
        <v>13.02</v>
      </c>
      <c r="L81" s="88">
        <v>0</v>
      </c>
      <c r="M81" s="116">
        <v>0</v>
      </c>
      <c r="N81" s="115">
        <v>-77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-77</v>
      </c>
      <c r="V81" s="116">
        <v>208.3</v>
      </c>
      <c r="W81">
        <v>-77</v>
      </c>
      <c r="X81">
        <v>32.549999999999997</v>
      </c>
      <c r="Y81">
        <v>0</v>
      </c>
      <c r="Z81">
        <v>13.02</v>
      </c>
      <c r="AA81">
        <v>162.72999999999999</v>
      </c>
    </row>
    <row r="82" spans="7:27">
      <c r="G82" t="s">
        <v>124</v>
      </c>
      <c r="H82" s="115">
        <v>0</v>
      </c>
      <c r="I82" s="88">
        <v>0</v>
      </c>
      <c r="J82" s="88">
        <v>193.04</v>
      </c>
      <c r="K82" s="88">
        <v>0</v>
      </c>
      <c r="L82" s="88">
        <v>0</v>
      </c>
      <c r="M82" s="116">
        <v>0</v>
      </c>
      <c r="N82" s="115">
        <v>-35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-35</v>
      </c>
      <c r="V82" s="116">
        <v>193.04</v>
      </c>
      <c r="W82">
        <v>-35</v>
      </c>
      <c r="X82">
        <v>0</v>
      </c>
      <c r="Y82">
        <v>0</v>
      </c>
      <c r="Z82">
        <v>0</v>
      </c>
      <c r="AA82">
        <v>193.04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24.13</v>
      </c>
      <c r="L83" s="88">
        <v>5.79</v>
      </c>
      <c r="M83" s="116">
        <v>0</v>
      </c>
      <c r="N83" s="115">
        <v>0</v>
      </c>
      <c r="O83" s="88">
        <v>0</v>
      </c>
      <c r="P83" s="88">
        <v>-15</v>
      </c>
      <c r="Q83" s="88">
        <v>0</v>
      </c>
      <c r="R83" s="88">
        <v>0</v>
      </c>
      <c r="S83" s="116">
        <v>0</v>
      </c>
      <c r="U83" s="115">
        <v>-15</v>
      </c>
      <c r="V83" s="116">
        <v>29.92</v>
      </c>
      <c r="W83">
        <v>0</v>
      </c>
      <c r="X83">
        <v>0</v>
      </c>
      <c r="Y83">
        <v>5.79</v>
      </c>
      <c r="Z83">
        <v>24.13</v>
      </c>
      <c r="AA83">
        <v>-15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9.65</v>
      </c>
      <c r="L84" s="88">
        <v>5.31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14.96</v>
      </c>
      <c r="W84">
        <v>0</v>
      </c>
      <c r="X84">
        <v>0</v>
      </c>
      <c r="Y84">
        <v>5.31</v>
      </c>
      <c r="Z84">
        <v>9.65</v>
      </c>
      <c r="AA84">
        <v>0</v>
      </c>
    </row>
    <row r="85" spans="7:27">
      <c r="G85" t="s">
        <v>127</v>
      </c>
      <c r="H85" s="115">
        <v>33.79</v>
      </c>
      <c r="I85" s="88">
        <v>0</v>
      </c>
      <c r="J85" s="88">
        <v>0</v>
      </c>
      <c r="K85" s="88">
        <v>9.65</v>
      </c>
      <c r="L85" s="88">
        <v>9.65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53.09</v>
      </c>
      <c r="W85">
        <v>33.79</v>
      </c>
      <c r="X85">
        <v>0</v>
      </c>
      <c r="Y85">
        <v>9.65</v>
      </c>
      <c r="Z85">
        <v>9.65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19.3</v>
      </c>
      <c r="L86" s="88">
        <v>1.93</v>
      </c>
      <c r="M86" s="116">
        <v>0</v>
      </c>
      <c r="N86" s="115">
        <v>0</v>
      </c>
      <c r="O86" s="88">
        <v>0</v>
      </c>
      <c r="P86" s="88">
        <v>-10</v>
      </c>
      <c r="Q86" s="88">
        <v>0</v>
      </c>
      <c r="R86" s="88">
        <v>0</v>
      </c>
      <c r="S86" s="116">
        <v>0</v>
      </c>
      <c r="U86" s="115">
        <v>-10</v>
      </c>
      <c r="V86" s="116">
        <v>21.23</v>
      </c>
      <c r="W86">
        <v>0</v>
      </c>
      <c r="X86">
        <v>0</v>
      </c>
      <c r="Y86">
        <v>1.93</v>
      </c>
      <c r="Z86">
        <v>19.3</v>
      </c>
      <c r="AA86">
        <v>-10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4.83</v>
      </c>
      <c r="M87" s="116">
        <v>0</v>
      </c>
      <c r="N87" s="115">
        <v>-23</v>
      </c>
      <c r="O87" s="88">
        <v>-20</v>
      </c>
      <c r="P87" s="88">
        <v>-115</v>
      </c>
      <c r="Q87" s="88">
        <v>0</v>
      </c>
      <c r="R87" s="88">
        <v>0</v>
      </c>
      <c r="S87" s="116">
        <v>0</v>
      </c>
      <c r="U87" s="115">
        <v>-158</v>
      </c>
      <c r="V87" s="116">
        <v>4.83</v>
      </c>
      <c r="W87">
        <v>-23</v>
      </c>
      <c r="X87">
        <v>-20</v>
      </c>
      <c r="Y87">
        <v>4.83</v>
      </c>
      <c r="Z87">
        <v>0</v>
      </c>
      <c r="AA87">
        <v>-115</v>
      </c>
    </row>
    <row r="88" spans="7:27">
      <c r="G88" t="s">
        <v>130</v>
      </c>
      <c r="H88" s="115">
        <v>52.12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-40</v>
      </c>
      <c r="Q88" s="88">
        <v>0</v>
      </c>
      <c r="R88" s="88">
        <v>0</v>
      </c>
      <c r="S88" s="116">
        <v>0</v>
      </c>
      <c r="U88" s="115">
        <v>-40</v>
      </c>
      <c r="V88" s="116">
        <v>52.12</v>
      </c>
      <c r="W88">
        <v>52.12</v>
      </c>
      <c r="X88">
        <v>0</v>
      </c>
      <c r="Y88">
        <v>0</v>
      </c>
      <c r="Z88">
        <v>0</v>
      </c>
      <c r="AA88">
        <v>-40</v>
      </c>
    </row>
    <row r="89" spans="7:27">
      <c r="G89" t="s">
        <v>131</v>
      </c>
      <c r="H89" s="115">
        <v>90.73</v>
      </c>
      <c r="I89" s="88">
        <v>0</v>
      </c>
      <c r="J89" s="88">
        <v>0</v>
      </c>
      <c r="K89" s="88">
        <v>0</v>
      </c>
      <c r="L89" s="88">
        <v>3.86</v>
      </c>
      <c r="M89" s="116">
        <v>0</v>
      </c>
      <c r="N89" s="115">
        <v>0</v>
      </c>
      <c r="O89" s="88">
        <v>-25</v>
      </c>
      <c r="P89" s="88">
        <v>-20</v>
      </c>
      <c r="Q89" s="88">
        <v>0</v>
      </c>
      <c r="R89" s="88">
        <v>0</v>
      </c>
      <c r="S89" s="116">
        <v>0</v>
      </c>
      <c r="U89" s="115">
        <v>-45</v>
      </c>
      <c r="V89" s="116">
        <v>94.59</v>
      </c>
      <c r="W89">
        <v>90.73</v>
      </c>
      <c r="X89">
        <v>-25</v>
      </c>
      <c r="Y89">
        <v>3.86</v>
      </c>
      <c r="Z89">
        <v>0</v>
      </c>
      <c r="AA89">
        <v>-20</v>
      </c>
    </row>
    <row r="90" spans="7:27">
      <c r="G90" t="s">
        <v>132</v>
      </c>
      <c r="H90" s="115">
        <v>58.88</v>
      </c>
      <c r="I90" s="88">
        <v>0</v>
      </c>
      <c r="J90" s="88">
        <v>0</v>
      </c>
      <c r="K90" s="88">
        <v>19.3</v>
      </c>
      <c r="L90" s="88">
        <v>3.28</v>
      </c>
      <c r="M90" s="116">
        <v>0</v>
      </c>
      <c r="N90" s="115">
        <v>0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>
        <v>-50</v>
      </c>
      <c r="V90" s="116">
        <v>81.459999999999994</v>
      </c>
      <c r="W90">
        <v>58.88</v>
      </c>
      <c r="X90">
        <v>0</v>
      </c>
      <c r="Y90">
        <v>3.28</v>
      </c>
      <c r="Z90">
        <v>19.3</v>
      </c>
      <c r="AA90">
        <v>-50</v>
      </c>
    </row>
    <row r="91" spans="7:27">
      <c r="G91" t="s">
        <v>133</v>
      </c>
      <c r="H91" s="115">
        <v>93.62</v>
      </c>
      <c r="I91" s="88">
        <v>14.48</v>
      </c>
      <c r="J91" s="88">
        <v>0</v>
      </c>
      <c r="K91" s="88">
        <v>33.78</v>
      </c>
      <c r="L91" s="88">
        <v>9.27</v>
      </c>
      <c r="M91" s="116">
        <v>0</v>
      </c>
      <c r="N91" s="115">
        <v>0</v>
      </c>
      <c r="O91" s="88">
        <v>0</v>
      </c>
      <c r="P91" s="88">
        <v>-30</v>
      </c>
      <c r="Q91" s="88">
        <v>0</v>
      </c>
      <c r="R91" s="88">
        <v>0</v>
      </c>
      <c r="S91" s="116">
        <v>0</v>
      </c>
      <c r="U91" s="115">
        <v>-30</v>
      </c>
      <c r="V91" s="116">
        <v>151.15</v>
      </c>
      <c r="W91">
        <v>93.62</v>
      </c>
      <c r="X91">
        <v>14.48</v>
      </c>
      <c r="Y91">
        <v>9.27</v>
      </c>
      <c r="Z91">
        <v>33.78</v>
      </c>
      <c r="AA91">
        <v>-30</v>
      </c>
    </row>
    <row r="92" spans="7:27">
      <c r="G92" t="s">
        <v>134</v>
      </c>
      <c r="H92" s="115">
        <v>58.88</v>
      </c>
      <c r="I92" s="88">
        <v>14.48</v>
      </c>
      <c r="J92" s="88">
        <v>0</v>
      </c>
      <c r="K92" s="88">
        <v>0</v>
      </c>
      <c r="L92" s="88">
        <v>1.93</v>
      </c>
      <c r="M92" s="116">
        <v>0</v>
      </c>
      <c r="N92" s="115">
        <v>0</v>
      </c>
      <c r="O92" s="88">
        <v>0</v>
      </c>
      <c r="P92" s="88">
        <v>-70</v>
      </c>
      <c r="Q92" s="88">
        <v>0</v>
      </c>
      <c r="R92" s="88">
        <v>0</v>
      </c>
      <c r="S92" s="116">
        <v>0</v>
      </c>
      <c r="U92" s="115">
        <v>-70</v>
      </c>
      <c r="V92" s="116">
        <v>75.290000000000006</v>
      </c>
      <c r="W92">
        <v>58.88</v>
      </c>
      <c r="X92">
        <v>14.48</v>
      </c>
      <c r="Y92">
        <v>1.93</v>
      </c>
      <c r="Z92">
        <v>0</v>
      </c>
      <c r="AA92">
        <v>-70</v>
      </c>
    </row>
    <row r="93" spans="7:27">
      <c r="G93" t="s">
        <v>135</v>
      </c>
      <c r="H93" s="115">
        <v>24.13</v>
      </c>
      <c r="I93" s="88">
        <v>28.96</v>
      </c>
      <c r="J93" s="88">
        <v>0</v>
      </c>
      <c r="K93" s="88">
        <v>0</v>
      </c>
      <c r="L93" s="88">
        <v>3.86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56.95</v>
      </c>
      <c r="W93">
        <v>24.13</v>
      </c>
      <c r="X93">
        <v>28.96</v>
      </c>
      <c r="Y93">
        <v>3.86</v>
      </c>
      <c r="Z93">
        <v>0</v>
      </c>
      <c r="AA93">
        <v>0</v>
      </c>
    </row>
    <row r="94" spans="7:27">
      <c r="G94" t="s">
        <v>136</v>
      </c>
      <c r="H94" s="115">
        <v>45.37</v>
      </c>
      <c r="I94" s="88">
        <v>0</v>
      </c>
      <c r="J94" s="88">
        <v>0</v>
      </c>
      <c r="K94" s="88">
        <v>0</v>
      </c>
      <c r="L94" s="88">
        <v>3.57</v>
      </c>
      <c r="M94" s="116">
        <v>0</v>
      </c>
      <c r="N94" s="115">
        <v>0</v>
      </c>
      <c r="O94" s="88">
        <v>-25</v>
      </c>
      <c r="P94" s="88">
        <v>-35</v>
      </c>
      <c r="Q94" s="88">
        <v>0</v>
      </c>
      <c r="R94" s="88">
        <v>0</v>
      </c>
      <c r="S94" s="116">
        <v>0</v>
      </c>
      <c r="U94" s="115">
        <v>-60</v>
      </c>
      <c r="V94" s="116">
        <v>48.94</v>
      </c>
      <c r="W94">
        <v>45.37</v>
      </c>
      <c r="X94">
        <v>-25</v>
      </c>
      <c r="Y94">
        <v>3.57</v>
      </c>
      <c r="Z94">
        <v>0</v>
      </c>
      <c r="AA94">
        <v>-35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24.13</v>
      </c>
      <c r="L95" s="88">
        <v>2.9</v>
      </c>
      <c r="M95" s="116">
        <v>0</v>
      </c>
      <c r="N95" s="115">
        <v>0</v>
      </c>
      <c r="O95" s="88">
        <v>0</v>
      </c>
      <c r="P95" s="88">
        <v>-65</v>
      </c>
      <c r="Q95" s="88">
        <v>0</v>
      </c>
      <c r="R95" s="88">
        <v>0</v>
      </c>
      <c r="S95" s="116">
        <v>0</v>
      </c>
      <c r="U95" s="115">
        <v>-65</v>
      </c>
      <c r="V95" s="116">
        <v>27.03</v>
      </c>
      <c r="W95">
        <v>0</v>
      </c>
      <c r="X95">
        <v>0</v>
      </c>
      <c r="Y95">
        <v>2.9</v>
      </c>
      <c r="Z95">
        <v>24.13</v>
      </c>
      <c r="AA95">
        <v>-65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2.3199999999999998</v>
      </c>
      <c r="M96" s="116">
        <v>0</v>
      </c>
      <c r="N96" s="115">
        <v>0</v>
      </c>
      <c r="O96" s="88">
        <v>0</v>
      </c>
      <c r="P96" s="88">
        <v>-40</v>
      </c>
      <c r="Q96" s="88">
        <v>0</v>
      </c>
      <c r="R96" s="88">
        <v>0</v>
      </c>
      <c r="S96" s="116">
        <v>0</v>
      </c>
      <c r="U96" s="115">
        <v>-40</v>
      </c>
      <c r="V96" s="116">
        <v>2.3199999999999998</v>
      </c>
      <c r="W96">
        <v>0</v>
      </c>
      <c r="X96">
        <v>0</v>
      </c>
      <c r="Y96">
        <v>2.3199999999999998</v>
      </c>
      <c r="Z96">
        <v>0</v>
      </c>
      <c r="AA96">
        <v>-40</v>
      </c>
    </row>
    <row r="97" spans="1:83">
      <c r="G97" t="s">
        <v>139</v>
      </c>
      <c r="H97" s="115">
        <v>0</v>
      </c>
      <c r="I97" s="88">
        <v>38.61</v>
      </c>
      <c r="J97" s="88">
        <v>0</v>
      </c>
      <c r="K97" s="88">
        <v>0</v>
      </c>
      <c r="L97" s="88">
        <v>6.27</v>
      </c>
      <c r="M97" s="116">
        <v>0</v>
      </c>
      <c r="N97" s="115">
        <v>-18</v>
      </c>
      <c r="O97" s="88">
        <v>0</v>
      </c>
      <c r="P97" s="88">
        <v>-50</v>
      </c>
      <c r="Q97" s="88">
        <v>0</v>
      </c>
      <c r="R97" s="88">
        <v>0</v>
      </c>
      <c r="S97" s="116">
        <v>0</v>
      </c>
      <c r="U97" s="115">
        <v>-68</v>
      </c>
      <c r="V97" s="116">
        <v>44.88</v>
      </c>
      <c r="W97">
        <v>-18</v>
      </c>
      <c r="X97">
        <v>38.61</v>
      </c>
      <c r="Y97">
        <v>6.27</v>
      </c>
      <c r="Z97">
        <v>0</v>
      </c>
      <c r="AA97">
        <v>-50</v>
      </c>
    </row>
    <row r="98" spans="1:83">
      <c r="G98" t="s">
        <v>140</v>
      </c>
      <c r="H98" s="115">
        <v>28.96</v>
      </c>
      <c r="I98" s="88">
        <v>19.3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-50</v>
      </c>
      <c r="Q98" s="88">
        <v>0</v>
      </c>
      <c r="R98" s="88">
        <v>0</v>
      </c>
      <c r="S98" s="116">
        <v>0</v>
      </c>
      <c r="U98" s="115">
        <v>-50</v>
      </c>
      <c r="V98" s="116">
        <v>48.26</v>
      </c>
      <c r="W98">
        <v>28.96</v>
      </c>
      <c r="X98">
        <v>19.3</v>
      </c>
      <c r="Y98">
        <v>0</v>
      </c>
      <c r="Z98">
        <v>0</v>
      </c>
      <c r="AA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0.50544749999999983</v>
      </c>
      <c r="I99" s="111">
        <f t="shared" ref="I99:BQ99" si="1">SUM(I3:I98)/4000</f>
        <v>0.80540750000000028</v>
      </c>
      <c r="J99" s="111">
        <f t="shared" si="1"/>
        <v>0.402505</v>
      </c>
      <c r="K99" s="111">
        <f t="shared" si="1"/>
        <v>0.24538499999999996</v>
      </c>
      <c r="L99" s="111">
        <f t="shared" si="1"/>
        <v>7.1802500000000005E-2</v>
      </c>
      <c r="M99" s="111">
        <f t="shared" si="1"/>
        <v>0</v>
      </c>
      <c r="N99" s="110">
        <f t="shared" si="1"/>
        <v>-0.19950000000000001</v>
      </c>
      <c r="O99" s="111">
        <f t="shared" si="1"/>
        <v>-0.10725</v>
      </c>
      <c r="P99" s="111">
        <f t="shared" si="1"/>
        <v>-0.37325000000000003</v>
      </c>
      <c r="Q99" s="111">
        <f t="shared" si="1"/>
        <v>-6.5000000000000002E-2</v>
      </c>
      <c r="R99" s="111">
        <f t="shared" si="1"/>
        <v>-1.2999999999999999E-3</v>
      </c>
      <c r="S99" s="112">
        <f t="shared" si="1"/>
        <v>0</v>
      </c>
      <c r="U99" s="110">
        <f t="shared" si="1"/>
        <v>-0.74629999999999996</v>
      </c>
      <c r="V99" s="112">
        <f t="shared" si="1"/>
        <v>2.0305474999999999</v>
      </c>
      <c r="W99">
        <f t="shared" si="1"/>
        <v>0.30594749999999998</v>
      </c>
      <c r="X99">
        <f t="shared" si="1"/>
        <v>0.69815749999999999</v>
      </c>
      <c r="Y99">
        <f t="shared" si="1"/>
        <v>7.050250000000001E-2</v>
      </c>
      <c r="Z99">
        <f t="shared" si="1"/>
        <v>0.18038499999999996</v>
      </c>
      <c r="AA99">
        <f t="shared" si="1"/>
        <v>2.9254999999999996E-2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44863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16.41</v>
      </c>
      <c r="K43" s="88">
        <v>24.13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40.54</v>
      </c>
      <c r="W43">
        <v>0</v>
      </c>
      <c r="X43">
        <v>24.13</v>
      </c>
      <c r="Y43">
        <v>16.41</v>
      </c>
    </row>
    <row r="44" spans="7:25">
      <c r="G44" t="s">
        <v>86</v>
      </c>
      <c r="H44" s="115">
        <v>0</v>
      </c>
      <c r="I44" s="88">
        <v>0</v>
      </c>
      <c r="J44" s="88">
        <v>33.78</v>
      </c>
      <c r="K44" s="88">
        <v>24.13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57.91</v>
      </c>
      <c r="W44">
        <v>0</v>
      </c>
      <c r="X44">
        <v>24.13</v>
      </c>
      <c r="Y44">
        <v>33.78</v>
      </c>
    </row>
    <row r="45" spans="7:25">
      <c r="G45" t="s">
        <v>87</v>
      </c>
      <c r="H45" s="115">
        <v>0</v>
      </c>
      <c r="I45" s="88">
        <v>0</v>
      </c>
      <c r="J45" s="88">
        <v>51.16</v>
      </c>
      <c r="K45" s="88">
        <v>24.13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75.290000000000006</v>
      </c>
      <c r="W45">
        <v>0</v>
      </c>
      <c r="X45">
        <v>24.13</v>
      </c>
      <c r="Y45">
        <v>51.16</v>
      </c>
    </row>
    <row r="46" spans="7:25">
      <c r="G46" t="s">
        <v>88</v>
      </c>
      <c r="H46" s="115">
        <v>0</v>
      </c>
      <c r="I46" s="88">
        <v>0</v>
      </c>
      <c r="J46" s="88">
        <v>54.05</v>
      </c>
      <c r="K46" s="88">
        <v>24.13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78.180000000000007</v>
      </c>
      <c r="W46">
        <v>0</v>
      </c>
      <c r="X46">
        <v>24.13</v>
      </c>
      <c r="Y46">
        <v>54.05</v>
      </c>
    </row>
    <row r="47" spans="7:25">
      <c r="G47" t="s">
        <v>89</v>
      </c>
      <c r="H47" s="115">
        <v>0</v>
      </c>
      <c r="I47" s="88">
        <v>0</v>
      </c>
      <c r="J47" s="88">
        <v>53.09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53.09</v>
      </c>
      <c r="W47">
        <v>0</v>
      </c>
      <c r="X47">
        <v>0</v>
      </c>
      <c r="Y47">
        <v>53.09</v>
      </c>
    </row>
    <row r="48" spans="7:25">
      <c r="G48" t="s">
        <v>90</v>
      </c>
      <c r="H48" s="115">
        <v>0</v>
      </c>
      <c r="I48" s="88">
        <v>0</v>
      </c>
      <c r="J48" s="88">
        <v>52.12</v>
      </c>
      <c r="K48" s="88">
        <v>24.13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76.25</v>
      </c>
      <c r="W48">
        <v>0</v>
      </c>
      <c r="X48">
        <v>24.13</v>
      </c>
      <c r="Y48">
        <v>52.12</v>
      </c>
    </row>
    <row r="49" spans="7:25">
      <c r="G49" t="s">
        <v>91</v>
      </c>
      <c r="H49" s="115">
        <v>31.85</v>
      </c>
      <c r="I49" s="88">
        <v>0</v>
      </c>
      <c r="J49" s="88">
        <v>51.16</v>
      </c>
      <c r="K49" s="88">
        <v>24.13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107.14</v>
      </c>
      <c r="W49">
        <v>31.85</v>
      </c>
      <c r="X49">
        <v>24.13</v>
      </c>
      <c r="Y49">
        <v>51.16</v>
      </c>
    </row>
    <row r="50" spans="7:25">
      <c r="G50" t="s">
        <v>92</v>
      </c>
      <c r="H50" s="115">
        <v>24.13</v>
      </c>
      <c r="I50" s="88">
        <v>0</v>
      </c>
      <c r="J50" s="88">
        <v>49.23</v>
      </c>
      <c r="K50" s="88">
        <v>24.13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97.49</v>
      </c>
      <c r="W50">
        <v>24.13</v>
      </c>
      <c r="X50">
        <v>24.13</v>
      </c>
      <c r="Y50">
        <v>49.23</v>
      </c>
    </row>
    <row r="51" spans="7:25">
      <c r="G51" t="s">
        <v>93</v>
      </c>
      <c r="H51" s="115">
        <v>38.409999999999997</v>
      </c>
      <c r="I51" s="88">
        <v>0</v>
      </c>
      <c r="J51" s="88">
        <v>41.51</v>
      </c>
      <c r="K51" s="88">
        <v>24.13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104.05</v>
      </c>
      <c r="W51">
        <v>38.409999999999997</v>
      </c>
      <c r="X51">
        <v>24.13</v>
      </c>
      <c r="Y51">
        <v>41.51</v>
      </c>
    </row>
    <row r="52" spans="7:25">
      <c r="G52" t="s">
        <v>94</v>
      </c>
      <c r="H52" s="115">
        <v>104.92</v>
      </c>
      <c r="I52" s="88">
        <v>0</v>
      </c>
      <c r="J52" s="88">
        <v>35.71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140.63</v>
      </c>
      <c r="W52">
        <v>104.92</v>
      </c>
      <c r="X52">
        <v>0</v>
      </c>
      <c r="Y52">
        <v>35.71</v>
      </c>
    </row>
    <row r="53" spans="7:25">
      <c r="G53" t="s">
        <v>95</v>
      </c>
      <c r="H53" s="115">
        <v>66.5</v>
      </c>
      <c r="I53" s="88">
        <v>0</v>
      </c>
      <c r="J53" s="88">
        <v>24.13</v>
      </c>
      <c r="K53" s="88">
        <v>24.13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114.76</v>
      </c>
      <c r="W53">
        <v>66.5</v>
      </c>
      <c r="X53">
        <v>24.13</v>
      </c>
      <c r="Y53">
        <v>24.13</v>
      </c>
    </row>
    <row r="54" spans="7:25">
      <c r="G54" t="s">
        <v>96</v>
      </c>
      <c r="H54" s="115">
        <v>87.45</v>
      </c>
      <c r="I54" s="88">
        <v>0</v>
      </c>
      <c r="J54" s="88">
        <v>0</v>
      </c>
      <c r="K54" s="88">
        <v>24.13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111.58</v>
      </c>
      <c r="W54">
        <v>87.45</v>
      </c>
      <c r="X54">
        <v>24.13</v>
      </c>
      <c r="Y54">
        <v>0</v>
      </c>
    </row>
    <row r="55" spans="7:25">
      <c r="G55" t="s">
        <v>97</v>
      </c>
      <c r="H55" s="115">
        <v>190.14</v>
      </c>
      <c r="I55" s="88">
        <v>0</v>
      </c>
      <c r="J55" s="88">
        <v>0</v>
      </c>
      <c r="K55" s="88">
        <v>24.13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214.27</v>
      </c>
      <c r="W55">
        <v>190.14</v>
      </c>
      <c r="X55">
        <v>24.13</v>
      </c>
      <c r="Y55">
        <v>0</v>
      </c>
    </row>
    <row r="56" spans="7:25">
      <c r="G56" t="s">
        <v>98</v>
      </c>
      <c r="H56" s="115">
        <v>182.42</v>
      </c>
      <c r="I56" s="88">
        <v>0</v>
      </c>
      <c r="J56" s="88">
        <v>0</v>
      </c>
      <c r="K56" s="88">
        <v>24.13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206.55</v>
      </c>
      <c r="W56">
        <v>182.42</v>
      </c>
      <c r="X56">
        <v>24.13</v>
      </c>
      <c r="Y56">
        <v>0</v>
      </c>
    </row>
    <row r="57" spans="7:25">
      <c r="G57" t="s">
        <v>99</v>
      </c>
      <c r="H57" s="115">
        <v>138.02000000000001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138.02000000000001</v>
      </c>
      <c r="W57">
        <v>138.02000000000001</v>
      </c>
      <c r="X57">
        <v>0</v>
      </c>
      <c r="Y57">
        <v>0</v>
      </c>
    </row>
    <row r="58" spans="7:25">
      <c r="G58" t="s">
        <v>100</v>
      </c>
      <c r="H58" s="115">
        <v>134.16</v>
      </c>
      <c r="I58" s="88">
        <v>0</v>
      </c>
      <c r="J58" s="88">
        <v>0</v>
      </c>
      <c r="K58" s="88">
        <v>24.13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158.29</v>
      </c>
      <c r="W58">
        <v>134.16</v>
      </c>
      <c r="X58">
        <v>24.13</v>
      </c>
      <c r="Y58">
        <v>0</v>
      </c>
    </row>
    <row r="59" spans="7:25">
      <c r="G59" t="s">
        <v>101</v>
      </c>
      <c r="H59" s="115">
        <v>126.44</v>
      </c>
      <c r="I59" s="88">
        <v>0</v>
      </c>
      <c r="J59" s="88">
        <v>0</v>
      </c>
      <c r="K59" s="88">
        <v>24.13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150.57</v>
      </c>
      <c r="W59">
        <v>126.44</v>
      </c>
      <c r="X59">
        <v>24.13</v>
      </c>
      <c r="Y59">
        <v>0</v>
      </c>
    </row>
    <row r="60" spans="7:25">
      <c r="G60" t="s">
        <v>102</v>
      </c>
      <c r="H60" s="115">
        <v>130.30000000000001</v>
      </c>
      <c r="I60" s="88">
        <v>0</v>
      </c>
      <c r="J60" s="88">
        <v>0</v>
      </c>
      <c r="K60" s="88">
        <v>24.13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154.43</v>
      </c>
      <c r="W60">
        <v>130.30000000000001</v>
      </c>
      <c r="X60">
        <v>24.13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24.13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24.13</v>
      </c>
      <c r="W61">
        <v>0</v>
      </c>
      <c r="X61">
        <v>24.13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24.13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24.13</v>
      </c>
      <c r="W63">
        <v>0</v>
      </c>
      <c r="X63">
        <v>24.13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10.62</v>
      </c>
      <c r="K64" s="88">
        <v>24.13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34.75</v>
      </c>
      <c r="W64">
        <v>0</v>
      </c>
      <c r="X64">
        <v>24.13</v>
      </c>
      <c r="Y64">
        <v>10.62</v>
      </c>
    </row>
    <row r="65" spans="7:25">
      <c r="G65" t="s">
        <v>107</v>
      </c>
      <c r="H65" s="115">
        <v>0</v>
      </c>
      <c r="I65" s="88">
        <v>0</v>
      </c>
      <c r="J65" s="88">
        <v>24.13</v>
      </c>
      <c r="K65" s="88">
        <v>24.13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48.26</v>
      </c>
      <c r="W65">
        <v>0</v>
      </c>
      <c r="X65">
        <v>24.13</v>
      </c>
      <c r="Y65">
        <v>24.13</v>
      </c>
    </row>
    <row r="66" spans="7:25">
      <c r="G66" t="s">
        <v>108</v>
      </c>
      <c r="H66" s="115">
        <v>0</v>
      </c>
      <c r="I66" s="88">
        <v>0</v>
      </c>
      <c r="J66" s="88">
        <v>38.61</v>
      </c>
      <c r="K66" s="88">
        <v>24.13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62.74</v>
      </c>
      <c r="W66">
        <v>0</v>
      </c>
      <c r="X66">
        <v>24.13</v>
      </c>
      <c r="Y66">
        <v>38.61</v>
      </c>
    </row>
    <row r="67" spans="7:25">
      <c r="G67" t="s">
        <v>109</v>
      </c>
      <c r="H67" s="115">
        <v>0</v>
      </c>
      <c r="I67" s="88">
        <v>0</v>
      </c>
      <c r="J67" s="88">
        <v>55.02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55.02</v>
      </c>
      <c r="W67">
        <v>0</v>
      </c>
      <c r="X67">
        <v>0</v>
      </c>
      <c r="Y67">
        <v>55.02</v>
      </c>
    </row>
    <row r="68" spans="7:25">
      <c r="G68" t="s">
        <v>110</v>
      </c>
      <c r="H68" s="115">
        <v>0</v>
      </c>
      <c r="I68" s="88">
        <v>0</v>
      </c>
      <c r="J68" s="88">
        <v>76.25</v>
      </c>
      <c r="K68" s="88">
        <v>24.13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100.38</v>
      </c>
      <c r="W68">
        <v>0</v>
      </c>
      <c r="X68">
        <v>24.13</v>
      </c>
      <c r="Y68">
        <v>76.25</v>
      </c>
    </row>
    <row r="69" spans="7:25">
      <c r="G69" t="s">
        <v>111</v>
      </c>
      <c r="H69" s="115">
        <v>0</v>
      </c>
      <c r="I69" s="88">
        <v>0</v>
      </c>
      <c r="J69" s="88">
        <v>87.83</v>
      </c>
      <c r="K69" s="88">
        <v>24.13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111.96</v>
      </c>
      <c r="W69">
        <v>0</v>
      </c>
      <c r="X69">
        <v>24.13</v>
      </c>
      <c r="Y69">
        <v>87.83</v>
      </c>
    </row>
    <row r="70" spans="7:25">
      <c r="G70" t="s">
        <v>112</v>
      </c>
      <c r="H70" s="115">
        <v>0</v>
      </c>
      <c r="I70" s="88">
        <v>0</v>
      </c>
      <c r="J70" s="88">
        <v>110.03</v>
      </c>
      <c r="K70" s="88">
        <v>24.13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134.16</v>
      </c>
      <c r="W70">
        <v>0</v>
      </c>
      <c r="X70">
        <v>24.13</v>
      </c>
      <c r="Y70">
        <v>110.03</v>
      </c>
    </row>
    <row r="71" spans="7:25">
      <c r="G71" t="s">
        <v>113</v>
      </c>
      <c r="H71" s="115">
        <v>0</v>
      </c>
      <c r="I71" s="88">
        <v>0</v>
      </c>
      <c r="J71" s="88">
        <v>131.27000000000001</v>
      </c>
      <c r="K71" s="88">
        <v>24.13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155.4</v>
      </c>
      <c r="W71">
        <v>0</v>
      </c>
      <c r="X71">
        <v>24.13</v>
      </c>
      <c r="Y71">
        <v>131.27000000000001</v>
      </c>
    </row>
    <row r="72" spans="7:25">
      <c r="G72" t="s">
        <v>114</v>
      </c>
      <c r="H72" s="115">
        <v>0</v>
      </c>
      <c r="I72" s="88">
        <v>0</v>
      </c>
      <c r="J72" s="88">
        <v>138.02000000000001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138.02000000000001</v>
      </c>
      <c r="W72">
        <v>0</v>
      </c>
      <c r="X72">
        <v>0</v>
      </c>
      <c r="Y72">
        <v>138.02000000000001</v>
      </c>
    </row>
    <row r="73" spans="7:25">
      <c r="G73" t="s">
        <v>115</v>
      </c>
      <c r="H73" s="115">
        <v>0</v>
      </c>
      <c r="I73" s="88">
        <v>0</v>
      </c>
      <c r="J73" s="88">
        <v>140.91999999999999</v>
      </c>
      <c r="K73" s="88">
        <v>24.13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165.05</v>
      </c>
      <c r="W73">
        <v>0</v>
      </c>
      <c r="X73">
        <v>24.13</v>
      </c>
      <c r="Y73">
        <v>140.91999999999999</v>
      </c>
    </row>
    <row r="74" spans="7:25">
      <c r="G74" t="s">
        <v>116</v>
      </c>
      <c r="H74" s="115">
        <v>0</v>
      </c>
      <c r="I74" s="88">
        <v>0</v>
      </c>
      <c r="J74" s="88">
        <v>138.02000000000001</v>
      </c>
      <c r="K74" s="88">
        <v>24.13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162.15</v>
      </c>
      <c r="W74">
        <v>0</v>
      </c>
      <c r="X74">
        <v>24.13</v>
      </c>
      <c r="Y74">
        <v>138.02000000000001</v>
      </c>
    </row>
    <row r="75" spans="7:25">
      <c r="G75" t="s">
        <v>117</v>
      </c>
      <c r="H75" s="115">
        <v>0</v>
      </c>
      <c r="I75" s="88">
        <v>0</v>
      </c>
      <c r="J75" s="88">
        <v>146.71</v>
      </c>
      <c r="K75" s="88">
        <v>24.13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170.84</v>
      </c>
      <c r="W75">
        <v>0</v>
      </c>
      <c r="X75">
        <v>24.13</v>
      </c>
      <c r="Y75">
        <v>146.71</v>
      </c>
    </row>
    <row r="76" spans="7:25">
      <c r="G76" t="s">
        <v>118</v>
      </c>
      <c r="H76" s="115">
        <v>0</v>
      </c>
      <c r="I76" s="88">
        <v>0</v>
      </c>
      <c r="J76" s="88">
        <v>141.88</v>
      </c>
      <c r="K76" s="88">
        <v>24.13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166.01</v>
      </c>
      <c r="W76">
        <v>0</v>
      </c>
      <c r="X76">
        <v>24.13</v>
      </c>
      <c r="Y76">
        <v>141.88</v>
      </c>
    </row>
    <row r="77" spans="7:25">
      <c r="G77" t="s">
        <v>119</v>
      </c>
      <c r="H77" s="115">
        <v>0</v>
      </c>
      <c r="I77" s="88">
        <v>0</v>
      </c>
      <c r="J77" s="88">
        <v>133.19999999999999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133.19999999999999</v>
      </c>
      <c r="W77">
        <v>0</v>
      </c>
      <c r="X77">
        <v>0</v>
      </c>
      <c r="Y77">
        <v>133.19999999999999</v>
      </c>
    </row>
    <row r="78" spans="7:25">
      <c r="G78" t="s">
        <v>120</v>
      </c>
      <c r="H78" s="115">
        <v>0</v>
      </c>
      <c r="I78" s="88">
        <v>0</v>
      </c>
      <c r="J78" s="88">
        <v>126.44</v>
      </c>
      <c r="K78" s="88">
        <v>24.13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150.57</v>
      </c>
      <c r="W78">
        <v>0</v>
      </c>
      <c r="X78">
        <v>24.13</v>
      </c>
      <c r="Y78">
        <v>126.44</v>
      </c>
    </row>
    <row r="79" spans="7:25">
      <c r="G79" t="s">
        <v>121</v>
      </c>
      <c r="H79" s="115">
        <v>0</v>
      </c>
      <c r="I79" s="88">
        <v>0</v>
      </c>
      <c r="J79" s="88">
        <v>116.79</v>
      </c>
      <c r="K79" s="88">
        <v>24.13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140.91999999999999</v>
      </c>
      <c r="W79">
        <v>0</v>
      </c>
      <c r="X79">
        <v>24.13</v>
      </c>
      <c r="Y79">
        <v>116.79</v>
      </c>
    </row>
    <row r="80" spans="7:25">
      <c r="G80" t="s">
        <v>122</v>
      </c>
      <c r="H80" s="115">
        <v>0</v>
      </c>
      <c r="I80" s="88">
        <v>0</v>
      </c>
      <c r="J80" s="88">
        <v>103.28</v>
      </c>
      <c r="K80" s="88">
        <v>24.13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127.41</v>
      </c>
      <c r="W80">
        <v>0</v>
      </c>
      <c r="X80">
        <v>24.13</v>
      </c>
      <c r="Y80">
        <v>103.28</v>
      </c>
    </row>
    <row r="81" spans="7:25">
      <c r="G81" t="s">
        <v>123</v>
      </c>
      <c r="H81" s="115">
        <v>0</v>
      </c>
      <c r="I81" s="88">
        <v>0</v>
      </c>
      <c r="J81" s="88">
        <v>72.39</v>
      </c>
      <c r="K81" s="88">
        <v>24.13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96.52</v>
      </c>
      <c r="W81">
        <v>0</v>
      </c>
      <c r="X81">
        <v>24.13</v>
      </c>
      <c r="Y81">
        <v>72.39</v>
      </c>
    </row>
    <row r="82" spans="7:25">
      <c r="G82" t="s">
        <v>124</v>
      </c>
      <c r="H82" s="115">
        <v>0</v>
      </c>
      <c r="I82" s="88">
        <v>0</v>
      </c>
      <c r="J82" s="88">
        <v>47.29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47.29</v>
      </c>
      <c r="W82">
        <v>0</v>
      </c>
      <c r="X82">
        <v>0</v>
      </c>
      <c r="Y82">
        <v>47.29</v>
      </c>
    </row>
    <row r="83" spans="7:25">
      <c r="G83" t="s">
        <v>125</v>
      </c>
      <c r="H83" s="115">
        <v>0</v>
      </c>
      <c r="I83" s="88">
        <v>0</v>
      </c>
      <c r="J83" s="88">
        <v>42.47</v>
      </c>
      <c r="K83" s="88">
        <v>24.13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66.599999999999994</v>
      </c>
      <c r="W83">
        <v>0</v>
      </c>
      <c r="X83">
        <v>24.13</v>
      </c>
      <c r="Y83">
        <v>42.47</v>
      </c>
    </row>
    <row r="84" spans="7:25">
      <c r="G84" t="s">
        <v>126</v>
      </c>
      <c r="H84" s="115">
        <v>0</v>
      </c>
      <c r="I84" s="88">
        <v>0</v>
      </c>
      <c r="J84" s="88">
        <v>14.48</v>
      </c>
      <c r="K84" s="88">
        <v>24.13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38.61</v>
      </c>
      <c r="W84">
        <v>0</v>
      </c>
      <c r="X84">
        <v>24.13</v>
      </c>
      <c r="Y84">
        <v>14.48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24.13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24.13</v>
      </c>
      <c r="W85">
        <v>0</v>
      </c>
      <c r="X85">
        <v>24.13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24.13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24.13</v>
      </c>
      <c r="W86">
        <v>0</v>
      </c>
      <c r="X86">
        <v>24.13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0.31368499999999994</v>
      </c>
      <c r="I99" s="111">
        <f t="shared" ref="I99:BQ99" si="1">SUM(I3:I98)/4000</f>
        <v>0</v>
      </c>
      <c r="J99" s="111">
        <f t="shared" si="1"/>
        <v>0.58950000000000002</v>
      </c>
      <c r="K99" s="111">
        <f t="shared" si="1"/>
        <v>0.21716999999999997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1.1203550000000002</v>
      </c>
      <c r="W99">
        <f t="shared" si="1"/>
        <v>0.31368499999999994</v>
      </c>
      <c r="X99">
        <f t="shared" si="1"/>
        <v>0.21716999999999997</v>
      </c>
      <c r="Y99">
        <f t="shared" si="1"/>
        <v>0.58950000000000002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44863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84.022956122401752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7.2816296000000005</v>
      </c>
      <c r="O3">
        <f>BRPL_ISGS_exbus!BB3</f>
        <v>700.93819812929939</v>
      </c>
      <c r="P3" s="77">
        <v>117.97468390934078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13.71</v>
      </c>
      <c r="U3" s="78">
        <f>SUMPRODUCT(LTA!F3:AJ3,LTA!F$102:AJ$102,LTA!F$103:AJ$103)</f>
        <v>44.34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269.01</v>
      </c>
      <c r="AB3" s="117">
        <f>-STOA!N3</f>
        <v>-269.19</v>
      </c>
      <c r="AC3">
        <f>SUMIF(B3:AB3,"&gt;0")*$AC$2-SUMIF(B3:AB3,"&lt;0")*($AC$2/(1-$AC$2))+SUMIF(AI3:AR3,"&gt;0")*$AC$2-SUMIF(AI3:AR3,"&lt;0")*($AC$2/(1-$AC$2))</f>
        <v>14.229465281687146</v>
      </c>
      <c r="AD3">
        <f>SUM(B3:AB3,AI3:AR3)-AC3</f>
        <v>948.95219843611665</v>
      </c>
      <c r="AE3">
        <f>'IDT-1'!B3</f>
        <v>0</v>
      </c>
      <c r="AF3" s="26"/>
      <c r="AG3">
        <f>SUM(AD3:AF3)+AT3</f>
        <v>948.95219843611665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84.022956122401752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7.4170939999999987</v>
      </c>
      <c r="O4">
        <f>BRPL_ISGS_exbus!BB4</f>
        <v>672.14025077028759</v>
      </c>
      <c r="P4" s="77">
        <v>117.97468390934078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21.22</v>
      </c>
      <c r="U4" s="78">
        <f>SUMPRODUCT(LTA!F4:AJ4,LTA!F$102:AJ$102,LTA!F$103:AJ$103)</f>
        <v>43.6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259.35000000000002</v>
      </c>
      <c r="AB4" s="117">
        <f>-STOA!N4</f>
        <v>-269.19</v>
      </c>
      <c r="AC4">
        <f t="shared" ref="AC4:AC67" si="0">SUMIF(B4:AB4,"&gt;0")*$AC$2-SUMIF(B4:AB4,"&lt;0")*($AC$2/(1-$AC$2))+SUMIF(AI4:AR4,"&gt;0")*$AC$2-SUMIF(AI4:AR4,"&lt;0")*($AC$2/(1-$AC$2))</f>
        <v>14.013950324303208</v>
      </c>
      <c r="AD4">
        <f t="shared" ref="AD4:AD67" si="1">SUM(B4:AB4,AI4:AR4)-AC4</f>
        <v>910.61523043448881</v>
      </c>
      <c r="AE4">
        <f>'IDT-1'!B4</f>
        <v>0</v>
      </c>
      <c r="AF4" s="26"/>
      <c r="AG4">
        <f t="shared" ref="AG4:AG67" si="2">SUM(AD4:AF4)+AT4</f>
        <v>910.61523043448881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12.768312298209569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84.022956122401752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7.5224551999999996</v>
      </c>
      <c r="O5">
        <f>BRPL_ISGS_exbus!BB5</f>
        <v>651.20194763838754</v>
      </c>
      <c r="P5" s="77">
        <v>117.97468390934078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21.47</v>
      </c>
      <c r="U5" s="78">
        <f>SUMPRODUCT(LTA!F5:AJ5,LTA!F$102:AJ$102,LTA!F$103:AJ$103)</f>
        <v>42.96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160.22</v>
      </c>
      <c r="Z5" s="75">
        <f>IEX!N5</f>
        <v>0</v>
      </c>
      <c r="AA5" s="117">
        <f>STOA!H5</f>
        <v>108.78</v>
      </c>
      <c r="AB5" s="117">
        <f>-STOA!N5</f>
        <v>-269.19</v>
      </c>
      <c r="AC5">
        <f t="shared" si="0"/>
        <v>13.571636059080435</v>
      </c>
      <c r="AD5">
        <f t="shared" si="1"/>
        <v>937.13192886114871</v>
      </c>
      <c r="AE5">
        <f>'IDT-1'!B5</f>
        <v>0</v>
      </c>
      <c r="AF5" s="26"/>
      <c r="AG5">
        <f t="shared" si="2"/>
        <v>937.13192886114871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3.6766307199067336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84.022956122401752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7.7381947999999987</v>
      </c>
      <c r="O6">
        <f>BRPL_ISGS_exbus!BB6</f>
        <v>651.20194763838754</v>
      </c>
      <c r="P6" s="77">
        <v>117.97468390934078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21.220000000000002</v>
      </c>
      <c r="U6" s="78">
        <f>SUMPRODUCT(LTA!F6:AJ6,LTA!F$102:AJ$102,LTA!F$103:AJ$103)</f>
        <v>42.239999999999995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182.42</v>
      </c>
      <c r="Z6" s="75">
        <f>IEX!N6</f>
        <v>0</v>
      </c>
      <c r="AA6" s="117">
        <f>STOA!H6</f>
        <v>71.14</v>
      </c>
      <c r="AB6" s="117">
        <f>-STOA!N6</f>
        <v>-269.19</v>
      </c>
      <c r="AC6">
        <f t="shared" si="0"/>
        <v>13.260338494449416</v>
      </c>
      <c r="AD6">
        <f t="shared" si="1"/>
        <v>922.15728444747708</v>
      </c>
      <c r="AE6">
        <f>'IDT-1'!B6</f>
        <v>0</v>
      </c>
      <c r="AF6" s="26"/>
      <c r="AG6">
        <f t="shared" si="2"/>
        <v>922.15728444747708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-9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3.6766307199067336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84.022956122401752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7.6662815999999987</v>
      </c>
      <c r="O7">
        <f>BRPL_ISGS_exbus!BB7</f>
        <v>649.98738379066992</v>
      </c>
      <c r="P7" s="77">
        <v>117.97462089089501</v>
      </c>
      <c r="Q7" s="77">
        <v>38.24</v>
      </c>
      <c r="R7" s="80">
        <v>0</v>
      </c>
      <c r="S7" s="80">
        <v>0</v>
      </c>
      <c r="T7" s="78">
        <f>SUMPRODUCT(LTA!F7:AJ7,LTA!F$101:AJ$101,LTA!F$103:AJ$103)</f>
        <v>20.7</v>
      </c>
      <c r="U7" s="78">
        <f>SUMPRODUCT(LTA!F7:AJ7,LTA!F$102:AJ$102,LTA!F$103:AJ$103)</f>
        <v>42.06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176.63</v>
      </c>
      <c r="Z7" s="75">
        <f>IEX!N7</f>
        <v>0</v>
      </c>
      <c r="AA7" s="117">
        <f>STOA!H7</f>
        <v>70.92</v>
      </c>
      <c r="AB7" s="117">
        <f>-STOA!N7</f>
        <v>-269.19</v>
      </c>
      <c r="AC7">
        <f t="shared" si="0"/>
        <v>13.5273377877106</v>
      </c>
      <c r="AD7">
        <f t="shared" si="1"/>
        <v>875.89374508805258</v>
      </c>
      <c r="AE7">
        <f>'IDT-1'!B7</f>
        <v>0</v>
      </c>
      <c r="AF7" s="26"/>
      <c r="AG7">
        <f t="shared" si="2"/>
        <v>875.89374508805258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12.768312298209569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84.022956122401752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7.6495575999999996</v>
      </c>
      <c r="O8">
        <f>BRPL_ISGS_exbus!BB8</f>
        <v>649.98665624864361</v>
      </c>
      <c r="P8" s="77">
        <v>117.97</v>
      </c>
      <c r="Q8" s="77">
        <v>38.24</v>
      </c>
      <c r="R8" s="80">
        <v>0</v>
      </c>
      <c r="S8" s="80">
        <v>0</v>
      </c>
      <c r="T8" s="78">
        <f>SUMPRODUCT(LTA!F8:AJ8,LTA!F$101:AJ$101,LTA!F$103:AJ$103)</f>
        <v>19.989999999999998</v>
      </c>
      <c r="U8" s="78">
        <f>SUMPRODUCT(LTA!F8:AJ8,LTA!F$102:AJ$102,LTA!F$103:AJ$103)</f>
        <v>51.67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167.94</v>
      </c>
      <c r="Z8" s="75">
        <f>IEX!N8</f>
        <v>0</v>
      </c>
      <c r="AA8" s="117">
        <f>STOA!H8</f>
        <v>70.92</v>
      </c>
      <c r="AB8" s="117">
        <f>-STOA!N8</f>
        <v>-269.19</v>
      </c>
      <c r="AC8">
        <f t="shared" si="0"/>
        <v>13.387045160135076</v>
      </c>
      <c r="AD8">
        <f t="shared" si="1"/>
        <v>910.31364686100937</v>
      </c>
      <c r="AE8">
        <f>'IDT-1'!B8</f>
        <v>0</v>
      </c>
      <c r="AF8" s="26"/>
      <c r="AG8">
        <f t="shared" si="2"/>
        <v>910.31364686100937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84.022956122401752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7.4655936000000001</v>
      </c>
      <c r="O9">
        <f>BRPL_ISGS_exbus!BB9</f>
        <v>640.29759329504373</v>
      </c>
      <c r="P9" s="77">
        <v>117.9741018847173</v>
      </c>
      <c r="Q9" s="77">
        <v>38.24</v>
      </c>
      <c r="R9" s="80">
        <v>0</v>
      </c>
      <c r="S9" s="80">
        <v>0</v>
      </c>
      <c r="T9" s="78">
        <f>SUMPRODUCT(LTA!F9:AJ9,LTA!F$101:AJ$101,LTA!F$103:AJ$103)</f>
        <v>21.12</v>
      </c>
      <c r="U9" s="78">
        <f>SUMPRODUCT(LTA!F9:AJ9,LTA!F$102:AJ$102,LTA!F$103:AJ$103)</f>
        <v>50.65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165.05</v>
      </c>
      <c r="Z9" s="75">
        <f>IEX!N9</f>
        <v>0</v>
      </c>
      <c r="AA9" s="117">
        <f>STOA!H9</f>
        <v>70.92</v>
      </c>
      <c r="AB9" s="117">
        <f>-STOA!N9</f>
        <v>-269.19</v>
      </c>
      <c r="AC9">
        <f t="shared" si="0"/>
        <v>13.143007344419242</v>
      </c>
      <c r="AD9">
        <f t="shared" si="1"/>
        <v>927.02143351450525</v>
      </c>
      <c r="AE9">
        <f>'IDT-1'!B9</f>
        <v>0</v>
      </c>
      <c r="AF9" s="26"/>
      <c r="AG9">
        <f t="shared" si="2"/>
        <v>927.02143351450525</v>
      </c>
      <c r="AI9" s="75">
        <f>PXIL!H9</f>
        <v>0</v>
      </c>
      <c r="AJ9" s="75">
        <f>PXIL!N9</f>
        <v>0</v>
      </c>
      <c r="AK9" s="75">
        <f>RTM_IEX!H9</f>
        <v>6.76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84.022956122401752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7.2565435999999996</v>
      </c>
      <c r="O10">
        <f>BRPL_ISGS_exbus!BB10</f>
        <v>638.13063715184364</v>
      </c>
      <c r="P10" s="77">
        <v>117.97329277998863</v>
      </c>
      <c r="Q10" s="77">
        <v>38.24</v>
      </c>
      <c r="R10" s="80">
        <v>0</v>
      </c>
      <c r="S10" s="80">
        <v>0</v>
      </c>
      <c r="T10" s="78">
        <f>SUMPRODUCT(LTA!F10:AJ10,LTA!F$101:AJ$101,LTA!F$103:AJ$103)</f>
        <v>20.11</v>
      </c>
      <c r="U10" s="78">
        <f>SUMPRODUCT(LTA!F10:AJ10,LTA!F$102:AJ$102,LTA!F$103:AJ$103)</f>
        <v>49.25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153.47</v>
      </c>
      <c r="Z10" s="75">
        <f>IEX!N10</f>
        <v>0</v>
      </c>
      <c r="AA10" s="117">
        <f>STOA!H10</f>
        <v>70.92</v>
      </c>
      <c r="AB10" s="117">
        <f>-STOA!N10</f>
        <v>-269.19</v>
      </c>
      <c r="AC10">
        <f t="shared" si="0"/>
        <v>13.10933137023747</v>
      </c>
      <c r="AD10">
        <f t="shared" si="1"/>
        <v>923.22829424075826</v>
      </c>
      <c r="AE10">
        <f>'IDT-1'!B10</f>
        <v>0</v>
      </c>
      <c r="AF10" s="26"/>
      <c r="AG10">
        <f t="shared" si="2"/>
        <v>923.22829424075826</v>
      </c>
      <c r="AI10" s="75">
        <f>PXIL!H10</f>
        <v>0</v>
      </c>
      <c r="AJ10" s="75">
        <f>PXIL!N10</f>
        <v>0</v>
      </c>
      <c r="AK10" s="75">
        <f>RTM_IEX!H10</f>
        <v>19.3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84.022956122401752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6.9203911999999992</v>
      </c>
      <c r="O11">
        <f>BRPL_ISGS_exbus!BB11</f>
        <v>638.12734080851965</v>
      </c>
      <c r="P11" s="77">
        <v>117.97329277998863</v>
      </c>
      <c r="Q11" s="77">
        <v>38.24</v>
      </c>
      <c r="R11" s="80">
        <v>0</v>
      </c>
      <c r="S11" s="80">
        <v>0</v>
      </c>
      <c r="T11" s="78">
        <f>SUMPRODUCT(LTA!F11:AJ11,LTA!F$101:AJ$101,LTA!F$103:AJ$103)</f>
        <v>19.05</v>
      </c>
      <c r="U11" s="78">
        <f>SUMPRODUCT(LTA!F11:AJ11,LTA!F$102:AJ$102,LTA!F$103:AJ$103)</f>
        <v>47.94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147.68</v>
      </c>
      <c r="Z11" s="75">
        <f>IEX!N11</f>
        <v>0</v>
      </c>
      <c r="AA11" s="117">
        <f>STOA!H11</f>
        <v>70.92</v>
      </c>
      <c r="AB11" s="117">
        <f>-STOA!N11</f>
        <v>-269.19</v>
      </c>
      <c r="AC11">
        <f t="shared" si="0"/>
        <v>12.94116822129622</v>
      </c>
      <c r="AD11">
        <f t="shared" si="1"/>
        <v>904.28700864637563</v>
      </c>
      <c r="AE11">
        <f>'IDT-1'!B11</f>
        <v>0</v>
      </c>
      <c r="AF11" s="26"/>
      <c r="AG11">
        <f t="shared" si="2"/>
        <v>904.28700864637563</v>
      </c>
      <c r="AI11" s="75">
        <f>PXIL!H11</f>
        <v>0</v>
      </c>
      <c r="AJ11" s="75">
        <f>PXIL!N11</f>
        <v>0</v>
      </c>
      <c r="AK11" s="75">
        <f>RTM_IEX!H11</f>
        <v>8.69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84.022956122401752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7.6896951999999992</v>
      </c>
      <c r="O12">
        <f>BRPL_ISGS_exbus!BB12</f>
        <v>638.12734080851965</v>
      </c>
      <c r="P12" s="77">
        <v>117.97329277998863</v>
      </c>
      <c r="Q12" s="77">
        <v>38.24</v>
      </c>
      <c r="R12" s="80">
        <v>0</v>
      </c>
      <c r="S12" s="80">
        <v>0</v>
      </c>
      <c r="T12" s="78">
        <f>SUMPRODUCT(LTA!F12:AJ12,LTA!F$101:AJ$101,LTA!F$103:AJ$103)</f>
        <v>18.14</v>
      </c>
      <c r="U12" s="78">
        <f>SUMPRODUCT(LTA!F12:AJ12,LTA!F$102:AJ$102,LTA!F$103:AJ$103)</f>
        <v>38.47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138.99</v>
      </c>
      <c r="Z12" s="75">
        <f>IEX!N12</f>
        <v>0</v>
      </c>
      <c r="AA12" s="117">
        <f>STOA!H12</f>
        <v>70.92</v>
      </c>
      <c r="AB12" s="117">
        <f>-STOA!N12</f>
        <v>-269.19</v>
      </c>
      <c r="AC12">
        <f t="shared" si="0"/>
        <v>12.822538096496219</v>
      </c>
      <c r="AD12">
        <f t="shared" si="1"/>
        <v>890.92494277117555</v>
      </c>
      <c r="AE12">
        <f>'IDT-1'!B12</f>
        <v>0</v>
      </c>
      <c r="AF12" s="26"/>
      <c r="AG12">
        <f t="shared" si="2"/>
        <v>890.92494277117555</v>
      </c>
      <c r="AI12" s="75">
        <f>PXIL!H12</f>
        <v>0</v>
      </c>
      <c r="AJ12" s="75">
        <f>PXIL!N12</f>
        <v>0</v>
      </c>
      <c r="AK12" s="75">
        <f>RTM_IEX!H12</f>
        <v>13.51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84.022956122401752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7.1361308000000001</v>
      </c>
      <c r="O13">
        <f>BRPL_ISGS_exbus!BB13</f>
        <v>638.32326223636244</v>
      </c>
      <c r="P13" s="77">
        <v>117.97329277998863</v>
      </c>
      <c r="Q13" s="77">
        <v>38.24</v>
      </c>
      <c r="R13" s="80">
        <v>0</v>
      </c>
      <c r="S13" s="80">
        <v>0</v>
      </c>
      <c r="T13" s="78">
        <f>SUMPRODUCT(LTA!F13:AJ13,LTA!F$101:AJ$101,LTA!F$103:AJ$103)</f>
        <v>15.58</v>
      </c>
      <c r="U13" s="78">
        <f>SUMPRODUCT(LTA!F13:AJ13,LTA!F$102:AJ$102,LTA!F$103:AJ$103)</f>
        <v>37.96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134.16</v>
      </c>
      <c r="Z13" s="75">
        <f>IEX!N13</f>
        <v>0</v>
      </c>
      <c r="AA13" s="117">
        <f>STOA!H13</f>
        <v>70.92</v>
      </c>
      <c r="AB13" s="117">
        <f>-STOA!N13</f>
        <v>-269.19</v>
      </c>
      <c r="AC13">
        <f t="shared" si="0"/>
        <v>12.906204791529291</v>
      </c>
      <c r="AD13">
        <f t="shared" si="1"/>
        <v>838.07363310398546</v>
      </c>
      <c r="AE13">
        <f>'IDT-1'!B13</f>
        <v>0</v>
      </c>
      <c r="AF13" s="26"/>
      <c r="AG13">
        <f t="shared" si="2"/>
        <v>838.07363310398546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84.022956122401752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7.2164059999999992</v>
      </c>
      <c r="O14">
        <f>BRPL_ISGS_exbus!BB14</f>
        <v>638.32196780851973</v>
      </c>
      <c r="P14" s="77">
        <v>117.97329277998863</v>
      </c>
      <c r="Q14" s="77">
        <v>38.24</v>
      </c>
      <c r="R14" s="80">
        <v>0</v>
      </c>
      <c r="S14" s="80">
        <v>0</v>
      </c>
      <c r="T14" s="78">
        <f>SUMPRODUCT(LTA!F14:AJ14,LTA!F$101:AJ$101,LTA!F$103:AJ$103)</f>
        <v>15.53</v>
      </c>
      <c r="U14" s="78">
        <f>SUMPRODUCT(LTA!F14:AJ14,LTA!F$102:AJ$102,LTA!F$103:AJ$103)</f>
        <v>37.690000000000005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133.19999999999999</v>
      </c>
      <c r="Z14" s="75">
        <f>IEX!N14</f>
        <v>0</v>
      </c>
      <c r="AA14" s="117">
        <f>STOA!H14</f>
        <v>70.92</v>
      </c>
      <c r="AB14" s="117">
        <f>-STOA!N14</f>
        <v>-269.19</v>
      </c>
      <c r="AC14">
        <f t="shared" si="0"/>
        <v>12.718073271880368</v>
      </c>
      <c r="AD14">
        <f t="shared" si="1"/>
        <v>857.06074539579151</v>
      </c>
      <c r="AE14">
        <f>'IDT-1'!B14</f>
        <v>0</v>
      </c>
      <c r="AF14" s="26"/>
      <c r="AG14">
        <f t="shared" si="2"/>
        <v>857.06074539579151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84.022956122401752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7.6896951999999992</v>
      </c>
      <c r="O15">
        <f>BRPL_ISGS_exbus!BB15</f>
        <v>629.09709925736411</v>
      </c>
      <c r="P15" s="77">
        <v>117.97329277998863</v>
      </c>
      <c r="Q15" s="77">
        <v>38.24</v>
      </c>
      <c r="R15" s="80">
        <v>0</v>
      </c>
      <c r="S15" s="80">
        <v>0</v>
      </c>
      <c r="T15" s="78">
        <f>SUMPRODUCT(LTA!F15:AJ15,LTA!F$101:AJ$101,LTA!F$103:AJ$103)</f>
        <v>15.92</v>
      </c>
      <c r="U15" s="78">
        <f>SUMPRODUCT(LTA!F15:AJ15,LTA!F$102:AJ$102,LTA!F$103:AJ$103)</f>
        <v>37.239999999999995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138.02000000000001</v>
      </c>
      <c r="Z15" s="75">
        <f>IEX!N15</f>
        <v>0</v>
      </c>
      <c r="AA15" s="117">
        <f>STOA!H15</f>
        <v>70.87</v>
      </c>
      <c r="AB15" s="117">
        <f>-STOA!N15</f>
        <v>-269.19</v>
      </c>
      <c r="AC15">
        <f t="shared" si="0"/>
        <v>12.709141756156784</v>
      </c>
      <c r="AD15">
        <f t="shared" si="1"/>
        <v>850.02809756035924</v>
      </c>
      <c r="AE15">
        <f>'IDT-1'!B15</f>
        <v>0</v>
      </c>
      <c r="AF15" s="26"/>
      <c r="AG15">
        <f t="shared" si="2"/>
        <v>850.02809756035924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84.022956122401752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7.7866943999999991</v>
      </c>
      <c r="O16">
        <f>BRPL_ISGS_exbus!BB16</f>
        <v>629.09709925736411</v>
      </c>
      <c r="P16" s="77">
        <v>117.97329277998863</v>
      </c>
      <c r="Q16" s="77">
        <v>38.24</v>
      </c>
      <c r="R16" s="80">
        <v>0</v>
      </c>
      <c r="S16" s="80">
        <v>0</v>
      </c>
      <c r="T16" s="78">
        <f>SUMPRODUCT(LTA!F16:AJ16,LTA!F$101:AJ$101,LTA!F$103:AJ$103)</f>
        <v>15.74</v>
      </c>
      <c r="U16" s="78">
        <f>SUMPRODUCT(LTA!F16:AJ16,LTA!F$102:AJ$102,LTA!F$103:AJ$103)</f>
        <v>36.67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136.09</v>
      </c>
      <c r="Z16" s="75">
        <f>IEX!N16</f>
        <v>0</v>
      </c>
      <c r="AA16" s="117">
        <f>STOA!H16</f>
        <v>70.87</v>
      </c>
      <c r="AB16" s="117">
        <f>-STOA!N16</f>
        <v>-269.19</v>
      </c>
      <c r="AC16">
        <f t="shared" si="0"/>
        <v>12.562117563806048</v>
      </c>
      <c r="AD16">
        <f t="shared" si="1"/>
        <v>861.59212095271016</v>
      </c>
      <c r="AE16">
        <f>'IDT-1'!B16</f>
        <v>0</v>
      </c>
      <c r="AF16" s="26"/>
      <c r="AG16">
        <f t="shared" si="2"/>
        <v>861.59212095271016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84.022956122401752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7.5860063999999987</v>
      </c>
      <c r="O17">
        <f>BRPL_ISGS_exbus!BB17</f>
        <v>612.59685917886065</v>
      </c>
      <c r="P17" s="77">
        <v>117.97329277998863</v>
      </c>
      <c r="Q17" s="77">
        <v>38.24</v>
      </c>
      <c r="R17" s="80">
        <v>0</v>
      </c>
      <c r="S17" s="80">
        <v>0</v>
      </c>
      <c r="T17" s="78">
        <f>SUMPRODUCT(LTA!F17:AJ17,LTA!F$101:AJ$101,LTA!F$103:AJ$103)</f>
        <v>16.259999999999998</v>
      </c>
      <c r="U17" s="78">
        <f>SUMPRODUCT(LTA!F17:AJ17,LTA!F$102:AJ$102,LTA!F$103:AJ$103)</f>
        <v>36.129999999999995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138.99</v>
      </c>
      <c r="Z17" s="75">
        <f>IEX!N17</f>
        <v>0</v>
      </c>
      <c r="AA17" s="117">
        <f>STOA!H17</f>
        <v>70.87</v>
      </c>
      <c r="AB17" s="117">
        <f>-STOA!N17</f>
        <v>-269.19</v>
      </c>
      <c r="AC17">
        <f t="shared" si="0"/>
        <v>12.440493396715219</v>
      </c>
      <c r="AD17">
        <f t="shared" si="1"/>
        <v>847.89281704129746</v>
      </c>
      <c r="AE17">
        <f>'IDT-1'!B17</f>
        <v>0</v>
      </c>
      <c r="AF17" s="26"/>
      <c r="AG17">
        <f t="shared" si="2"/>
        <v>847.89281704129746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84.022956122401752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7.1127171999999996</v>
      </c>
      <c r="O18">
        <f>BRPL_ISGS_exbus!BB18</f>
        <v>612.59685917886065</v>
      </c>
      <c r="P18" s="77">
        <v>117.97329277998863</v>
      </c>
      <c r="Q18" s="77">
        <v>38.24</v>
      </c>
      <c r="R18" s="80">
        <v>0</v>
      </c>
      <c r="S18" s="80">
        <v>0</v>
      </c>
      <c r="T18" s="78">
        <f>SUMPRODUCT(LTA!F18:AJ18,LTA!F$101:AJ$101,LTA!F$103:AJ$103)</f>
        <v>16.95</v>
      </c>
      <c r="U18" s="78">
        <f>SUMPRODUCT(LTA!F18:AJ18,LTA!F$102:AJ$102,LTA!F$103:AJ$103)</f>
        <v>35.6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140.91999999999999</v>
      </c>
      <c r="Z18" s="75">
        <f>IEX!N18</f>
        <v>0</v>
      </c>
      <c r="AA18" s="117">
        <f>STOA!H18</f>
        <v>70.87</v>
      </c>
      <c r="AB18" s="117">
        <f>-STOA!N18</f>
        <v>-269.19</v>
      </c>
      <c r="AC18">
        <f t="shared" si="0"/>
        <v>12.45472045175522</v>
      </c>
      <c r="AD18">
        <f t="shared" si="1"/>
        <v>849.49530078625787</v>
      </c>
      <c r="AE18">
        <f>'IDT-1'!B18</f>
        <v>0</v>
      </c>
      <c r="AF18" s="26"/>
      <c r="AG18">
        <f t="shared" si="2"/>
        <v>849.49530078625787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13.775078414599374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84.022956122401752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7.1043552000000005</v>
      </c>
      <c r="O19">
        <f>BRPL_ISGS_exbus!BB19</f>
        <v>618.02847764598766</v>
      </c>
      <c r="P19" s="77">
        <v>117.97329277998863</v>
      </c>
      <c r="Q19" s="77">
        <v>38.24</v>
      </c>
      <c r="R19" s="80">
        <v>0</v>
      </c>
      <c r="S19" s="80">
        <v>0</v>
      </c>
      <c r="T19" s="78">
        <f>SUMPRODUCT(LTA!F19:AJ19,LTA!F$101:AJ$101,LTA!F$103:AJ$103)</f>
        <v>18.02</v>
      </c>
      <c r="U19" s="78">
        <f>SUMPRODUCT(LTA!F19:AJ19,LTA!F$102:AJ$102,LTA!F$103:AJ$103)</f>
        <v>35.75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146.71</v>
      </c>
      <c r="Z19" s="75">
        <f>IEX!N19</f>
        <v>0</v>
      </c>
      <c r="AA19" s="117">
        <f>STOA!H19</f>
        <v>71.080000000000027</v>
      </c>
      <c r="AB19" s="117">
        <f>-STOA!N19</f>
        <v>-269.19</v>
      </c>
      <c r="AC19">
        <f t="shared" si="0"/>
        <v>12.843569120111534</v>
      </c>
      <c r="AD19">
        <f t="shared" si="1"/>
        <v>893.29380079475527</v>
      </c>
      <c r="AE19">
        <f>'IDT-1'!B19</f>
        <v>0</v>
      </c>
      <c r="AF19" s="26"/>
      <c r="AG19">
        <f t="shared" si="2"/>
        <v>893.29380079475527</v>
      </c>
      <c r="AI19" s="75">
        <f>PXIL!H19</f>
        <v>0</v>
      </c>
      <c r="AJ19" s="75">
        <f>PXIL!N19</f>
        <v>0</v>
      </c>
      <c r="AK19" s="75">
        <f>RTM_IEX!H19</f>
        <v>30.89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13.775078414599374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84.022956122401752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7.3769563999999992</v>
      </c>
      <c r="O20">
        <f>BRPL_ISGS_exbus!BB20</f>
        <v>618.02847764598766</v>
      </c>
      <c r="P20" s="77">
        <v>117.97329277998863</v>
      </c>
      <c r="Q20" s="77">
        <v>38.24</v>
      </c>
      <c r="R20" s="80">
        <v>0</v>
      </c>
      <c r="S20" s="80">
        <v>0</v>
      </c>
      <c r="T20" s="78">
        <f>SUMPRODUCT(LTA!F20:AJ20,LTA!F$101:AJ$101,LTA!F$103:AJ$103)</f>
        <v>19.439999999999998</v>
      </c>
      <c r="U20" s="78">
        <f>SUMPRODUCT(LTA!F20:AJ20,LTA!F$102:AJ$102,LTA!F$103:AJ$103)</f>
        <v>35.979999999999997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158.29</v>
      </c>
      <c r="Z20" s="75">
        <f>IEX!N20</f>
        <v>0</v>
      </c>
      <c r="AA20" s="117">
        <f>STOA!H20</f>
        <v>71.080000000000027</v>
      </c>
      <c r="AB20" s="117">
        <f>-STOA!N20</f>
        <v>-269.19</v>
      </c>
      <c r="AC20">
        <f t="shared" si="0"/>
        <v>12.690560010671533</v>
      </c>
      <c r="AD20">
        <f t="shared" si="1"/>
        <v>876.05941110419508</v>
      </c>
      <c r="AE20">
        <f>'IDT-1'!B20</f>
        <v>0</v>
      </c>
      <c r="AF20" s="26"/>
      <c r="AG20">
        <f t="shared" si="2"/>
        <v>876.05941110419508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13.775078414599374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84.022956122401752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7.3050432000000001</v>
      </c>
      <c r="O21">
        <f>BRPL_ISGS_exbus!BB21</f>
        <v>637.49309238143996</v>
      </c>
      <c r="P21" s="77">
        <v>117.97329277998863</v>
      </c>
      <c r="Q21" s="77">
        <v>38.24</v>
      </c>
      <c r="R21" s="80">
        <v>0</v>
      </c>
      <c r="S21" s="80">
        <v>0</v>
      </c>
      <c r="T21" s="78">
        <f>SUMPRODUCT(LTA!F21:AJ21,LTA!F$101:AJ$101,LTA!F$103:AJ$103)</f>
        <v>20.810000000000002</v>
      </c>
      <c r="U21" s="78">
        <f>SUMPRODUCT(LTA!F21:AJ21,LTA!F$102:AJ$102,LTA!F$103:AJ$103)</f>
        <v>36.480000000000004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159.26</v>
      </c>
      <c r="Z21" s="75">
        <f>IEX!N21</f>
        <v>0</v>
      </c>
      <c r="AA21" s="117">
        <f>STOA!H21</f>
        <v>71.080000000000027</v>
      </c>
      <c r="AB21" s="117">
        <f>-STOA!N21</f>
        <v>-269.19</v>
      </c>
      <c r="AC21">
        <f t="shared" si="0"/>
        <v>13.132519784183513</v>
      </c>
      <c r="AD21">
        <f t="shared" si="1"/>
        <v>925.84015286613555</v>
      </c>
      <c r="AE21">
        <f>'IDT-1'!B21</f>
        <v>0</v>
      </c>
      <c r="AF21" s="26"/>
      <c r="AG21">
        <f t="shared" si="2"/>
        <v>925.84015286613555</v>
      </c>
      <c r="AI21" s="75">
        <f>PXIL!H21</f>
        <v>0</v>
      </c>
      <c r="AJ21" s="75">
        <f>PXIL!N21</f>
        <v>0</v>
      </c>
      <c r="AK21" s="75">
        <f>RTM_IEX!H21</f>
        <v>27.99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14.028729894620078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84.022956122401752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7.2164059999999992</v>
      </c>
      <c r="O22">
        <f>BRPL_ISGS_exbus!BB22</f>
        <v>637.49309238143996</v>
      </c>
      <c r="P22" s="77">
        <v>117.97329277998863</v>
      </c>
      <c r="Q22" s="77">
        <v>38.24</v>
      </c>
      <c r="R22" s="80">
        <v>0</v>
      </c>
      <c r="S22" s="80">
        <v>0</v>
      </c>
      <c r="T22" s="78">
        <f>SUMPRODUCT(LTA!F22:AJ22,LTA!F$101:AJ$101,LTA!F$103:AJ$103)</f>
        <v>22.33</v>
      </c>
      <c r="U22" s="78">
        <f>SUMPRODUCT(LTA!F22:AJ22,LTA!F$102:AJ$102,LTA!F$103:AJ$103)</f>
        <v>37.14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174.7</v>
      </c>
      <c r="Z22" s="75">
        <f>IEX!N22</f>
        <v>0</v>
      </c>
      <c r="AA22" s="117">
        <f>STOA!H22</f>
        <v>71.080000000000027</v>
      </c>
      <c r="AB22" s="117">
        <f>-STOA!N22</f>
        <v>-269.19</v>
      </c>
      <c r="AC22">
        <f t="shared" si="0"/>
        <v>13.229156587813799</v>
      </c>
      <c r="AD22">
        <f t="shared" si="1"/>
        <v>894.53853034252597</v>
      </c>
      <c r="AE22">
        <f>'IDT-1'!B22</f>
        <v>0</v>
      </c>
      <c r="AF22" s="26"/>
      <c r="AG22">
        <f t="shared" si="2"/>
        <v>894.53853034252597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14.028729894620078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83.997066402378593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7.6261439999999983</v>
      </c>
      <c r="O23">
        <f>BRPL_ISGS_exbus!BB23</f>
        <v>678.92490964876015</v>
      </c>
      <c r="P23" s="77">
        <v>117.97</v>
      </c>
      <c r="Q23" s="77">
        <v>38.24</v>
      </c>
      <c r="R23" s="80">
        <v>0</v>
      </c>
      <c r="S23" s="80">
        <v>0</v>
      </c>
      <c r="T23" s="78">
        <f>SUMPRODUCT(LTA!F23:AJ23,LTA!F$101:AJ$101,LTA!F$103:AJ$103)</f>
        <v>19.079999999999998</v>
      </c>
      <c r="U23" s="78">
        <f>SUMPRODUCT(LTA!F23:AJ23,LTA!F$102:AJ$102,LTA!F$103:AJ$103)</f>
        <v>33.1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181.46</v>
      </c>
      <c r="Z23" s="75">
        <f>IEX!N23</f>
        <v>0</v>
      </c>
      <c r="AA23" s="117">
        <f>STOA!H23</f>
        <v>71.080000000000027</v>
      </c>
      <c r="AB23" s="117">
        <f>-STOA!N23</f>
        <v>-269.19</v>
      </c>
      <c r="AC23">
        <f t="shared" si="0"/>
        <v>13.56730479020001</v>
      </c>
      <c r="AD23">
        <f t="shared" si="1"/>
        <v>974.81275490744838</v>
      </c>
      <c r="AE23">
        <f>'IDT-1'!B23</f>
        <v>0</v>
      </c>
      <c r="AF23" s="26"/>
      <c r="AG23">
        <f t="shared" si="2"/>
        <v>974.81275490744838</v>
      </c>
      <c r="AI23" s="75">
        <f>PXIL!H23</f>
        <v>0</v>
      </c>
      <c r="AJ23" s="75">
        <f>PXIL!N23</f>
        <v>0</v>
      </c>
      <c r="AK23" s="75">
        <f>RTM_IEX!H23</f>
        <v>18.329999999999998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14.028729894620078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83.997066402378593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8.0358819999999991</v>
      </c>
      <c r="O24">
        <f>BRPL_ISGS_exbus!BB24</f>
        <v>710.09786309427659</v>
      </c>
      <c r="P24" s="77">
        <v>117.97</v>
      </c>
      <c r="Q24" s="77">
        <v>38.24</v>
      </c>
      <c r="R24" s="80">
        <v>0</v>
      </c>
      <c r="S24" s="80">
        <v>0</v>
      </c>
      <c r="T24" s="78">
        <f>SUMPRODUCT(LTA!F24:AJ24,LTA!F$101:AJ$101,LTA!F$103:AJ$103)</f>
        <v>18.990000000000002</v>
      </c>
      <c r="U24" s="78">
        <f>SUMPRODUCT(LTA!F24:AJ24,LTA!F$102:AJ$102,LTA!F$103:AJ$103)</f>
        <v>33.159999999999997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264.12</v>
      </c>
      <c r="AB24" s="117">
        <f>-STOA!N24</f>
        <v>-269.19</v>
      </c>
      <c r="AC24">
        <f t="shared" si="0"/>
        <v>13.954252897842268</v>
      </c>
      <c r="AD24">
        <f t="shared" si="1"/>
        <v>980.2284982453225</v>
      </c>
      <c r="AE24">
        <f>'IDT-1'!B24</f>
        <v>0</v>
      </c>
      <c r="AF24" s="26"/>
      <c r="AG24">
        <f t="shared" si="2"/>
        <v>980.2284982453225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14.028729894620078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83.997066402378593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7.8435559999999995</v>
      </c>
      <c r="O25">
        <f>BRPL_ISGS_exbus!BB25</f>
        <v>687.72096476125023</v>
      </c>
      <c r="P25" s="77">
        <v>117.97</v>
      </c>
      <c r="Q25" s="77">
        <v>38.24</v>
      </c>
      <c r="R25" s="80">
        <v>0</v>
      </c>
      <c r="S25" s="80">
        <v>0</v>
      </c>
      <c r="T25" s="78">
        <f>SUMPRODUCT(LTA!F25:AJ25,LTA!F$101:AJ$101,LTA!F$103:AJ$103)</f>
        <v>18.82</v>
      </c>
      <c r="U25" s="78">
        <f>SUMPRODUCT(LTA!F25:AJ25,LTA!F$102:AJ$102,LTA!F$103:AJ$103)</f>
        <v>33.01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283.42</v>
      </c>
      <c r="AB25" s="117">
        <f>-STOA!N25</f>
        <v>-269.19</v>
      </c>
      <c r="AC25">
        <f t="shared" si="0"/>
        <v>13.93154585123383</v>
      </c>
      <c r="AD25">
        <f t="shared" si="1"/>
        <v>975.66198095890456</v>
      </c>
      <c r="AE25">
        <f>'IDT-1'!B25</f>
        <v>0</v>
      </c>
      <c r="AF25" s="26"/>
      <c r="AG25">
        <f t="shared" si="2"/>
        <v>975.66198095890456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14.028729894620078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83.997066402378593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7.4890071999999988</v>
      </c>
      <c r="O26">
        <f>BRPL_ISGS_exbus!BB26</f>
        <v>706.35092695424089</v>
      </c>
      <c r="P26" s="77">
        <v>117.97</v>
      </c>
      <c r="Q26" s="77">
        <v>38.24</v>
      </c>
      <c r="R26" s="80">
        <v>0</v>
      </c>
      <c r="S26" s="80">
        <v>0</v>
      </c>
      <c r="T26" s="78">
        <f>SUMPRODUCT(LTA!F26:AJ26,LTA!F$101:AJ$101,LTA!F$103:AJ$103)</f>
        <v>18.54</v>
      </c>
      <c r="U26" s="78">
        <f>SUMPRODUCT(LTA!F26:AJ26,LTA!F$102:AJ$102,LTA!F$103:AJ$103)</f>
        <v>33.130000000000003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312.38000000000005</v>
      </c>
      <c r="AB26" s="117">
        <f>-STOA!N26</f>
        <v>-269.19</v>
      </c>
      <c r="AC26">
        <f t="shared" si="0"/>
        <v>14.321102938648242</v>
      </c>
      <c r="AD26">
        <f t="shared" si="1"/>
        <v>1059.7178372644807</v>
      </c>
      <c r="AE26">
        <f>'IDT-1'!B26</f>
        <v>0</v>
      </c>
      <c r="AF26" s="26"/>
      <c r="AG26">
        <f t="shared" si="2"/>
        <v>1059.7178372644807</v>
      </c>
      <c r="AI26" s="75">
        <f>PXIL!H26</f>
        <v>0</v>
      </c>
      <c r="AJ26" s="75">
        <f>PXIL!N26</f>
        <v>0</v>
      </c>
      <c r="AK26" s="75">
        <f>RTM_IEX!H26</f>
        <v>17.37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14.028729894620078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6.9036672000000001</v>
      </c>
      <c r="O27">
        <f>BRPL_ISGS_exbus!BB27</f>
        <v>728.07299524079497</v>
      </c>
      <c r="P27" s="77">
        <v>117.97</v>
      </c>
      <c r="Q27" s="77">
        <v>38.24</v>
      </c>
      <c r="R27" s="80">
        <v>7.2299999999999995</v>
      </c>
      <c r="S27" s="80">
        <v>0</v>
      </c>
      <c r="T27" s="78">
        <f>SUMPRODUCT(LTA!F27:AJ27,LTA!F$101:AJ$101,LTA!F$103:AJ$103)</f>
        <v>18.53</v>
      </c>
      <c r="U27" s="78">
        <f>SUMPRODUCT(LTA!F27:AJ27,LTA!F$102:AJ$102,LTA!F$103:AJ$103)</f>
        <v>35.379999999999995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415.83000000000004</v>
      </c>
      <c r="AB27" s="117">
        <f>-STOA!N27</f>
        <v>-358.1</v>
      </c>
      <c r="AC27">
        <f t="shared" si="0"/>
        <v>16.434678281227374</v>
      </c>
      <c r="AD27">
        <f t="shared" si="1"/>
        <v>1119.173923806077</v>
      </c>
      <c r="AE27">
        <f>'IDT-1'!B27</f>
        <v>0</v>
      </c>
      <c r="AF27" s="26"/>
      <c r="AG27">
        <f t="shared" si="2"/>
        <v>1119.173923806077</v>
      </c>
      <c r="AI27" s="75">
        <f>PXIL!H27</f>
        <v>0</v>
      </c>
      <c r="AJ27" s="75">
        <f>PXIL!N27</f>
        <v>0</v>
      </c>
      <c r="AK27" s="75">
        <f>RTM_IEX!H27</f>
        <v>33.79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14.028729894620078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6.9755804000000001</v>
      </c>
      <c r="O28">
        <f>BRPL_ISGS_exbus!BB28</f>
        <v>741.94654009375722</v>
      </c>
      <c r="P28" s="77">
        <v>117.97</v>
      </c>
      <c r="Q28" s="77">
        <v>38.24</v>
      </c>
      <c r="R28" s="80">
        <v>13.88</v>
      </c>
      <c r="S28" s="80">
        <v>0</v>
      </c>
      <c r="T28" s="78">
        <f>SUMPRODUCT(LTA!F28:AJ28,LTA!F$101:AJ$101,LTA!F$103:AJ$103)</f>
        <v>18.45</v>
      </c>
      <c r="U28" s="78">
        <f>SUMPRODUCT(LTA!F28:AJ28,LTA!F$102:AJ$102,LTA!F$103:AJ$103)</f>
        <v>34.64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464.09000000000009</v>
      </c>
      <c r="AB28" s="117">
        <f>-STOA!N28</f>
        <v>-358.1</v>
      </c>
      <c r="AC28">
        <f t="shared" si="0"/>
        <v>16.846478312093446</v>
      </c>
      <c r="AD28">
        <f t="shared" si="1"/>
        <v>1165.5575818281734</v>
      </c>
      <c r="AE28">
        <f>'IDT-1'!B28</f>
        <v>0</v>
      </c>
      <c r="AF28" s="26"/>
      <c r="AG28">
        <f t="shared" si="2"/>
        <v>1165.5575818281734</v>
      </c>
      <c r="AI28" s="75">
        <f>PXIL!H28</f>
        <v>0</v>
      </c>
      <c r="AJ28" s="75">
        <f>PXIL!N28</f>
        <v>0</v>
      </c>
      <c r="AK28" s="75">
        <f>RTM_IEX!H28</f>
        <v>12.55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14.028729894620078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84.000000000000014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7.4254560000000005</v>
      </c>
      <c r="O29">
        <f>BRPL_ISGS_exbus!BB29</f>
        <v>728.55801084740665</v>
      </c>
      <c r="P29" s="77">
        <v>117.97</v>
      </c>
      <c r="Q29" s="77">
        <v>38.24</v>
      </c>
      <c r="R29" s="80">
        <v>25.67</v>
      </c>
      <c r="S29" s="80">
        <v>0</v>
      </c>
      <c r="T29" s="78">
        <f>SUMPRODUCT(LTA!F29:AJ29,LTA!F$101:AJ$101,LTA!F$103:AJ$103)</f>
        <v>20.079999999999998</v>
      </c>
      <c r="U29" s="78">
        <f>SUMPRODUCT(LTA!F29:AJ29,LTA!F$102:AJ$102,LTA!F$103:AJ$103)</f>
        <v>33.520000000000003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493.05000000000007</v>
      </c>
      <c r="AB29" s="117">
        <f>-STOA!N29</f>
        <v>-358.1</v>
      </c>
      <c r="AC29">
        <f t="shared" si="0"/>
        <v>17.411802160005553</v>
      </c>
      <c r="AD29">
        <f t="shared" si="1"/>
        <v>1229.2336043339108</v>
      </c>
      <c r="AE29">
        <f>'IDT-1'!B29</f>
        <v>0</v>
      </c>
      <c r="AF29" s="26"/>
      <c r="AG29">
        <f t="shared" si="2"/>
        <v>1229.2336043339108</v>
      </c>
      <c r="AI29" s="75">
        <f>PXIL!H29</f>
        <v>0</v>
      </c>
      <c r="AJ29" s="75">
        <f>PXIL!N29</f>
        <v>0</v>
      </c>
      <c r="AK29" s="75">
        <f>RTM_IEX!H29</f>
        <v>48.47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84.000000000000014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7.3936803999999992</v>
      </c>
      <c r="O30">
        <f>BRPL_ISGS_exbus!BB30</f>
        <v>769.2594267363811</v>
      </c>
      <c r="P30" s="77">
        <v>117.97</v>
      </c>
      <c r="Q30" s="77">
        <v>38.24</v>
      </c>
      <c r="R30" s="80">
        <v>41.489999999999995</v>
      </c>
      <c r="S30" s="80">
        <v>0</v>
      </c>
      <c r="T30" s="78">
        <f>SUMPRODUCT(LTA!F30:AJ30,LTA!F$101:AJ$101,LTA!F$103:AJ$103)</f>
        <v>21.07</v>
      </c>
      <c r="U30" s="78">
        <f>SUMPRODUCT(LTA!F30:AJ30,LTA!F$102:AJ$102,LTA!F$103:AJ$103)</f>
        <v>37.94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488.61000000000007</v>
      </c>
      <c r="AB30" s="117">
        <f>-STOA!N30</f>
        <v>-358.1</v>
      </c>
      <c r="AC30">
        <f t="shared" si="0"/>
        <v>17.93114286152435</v>
      </c>
      <c r="AD30">
        <f t="shared" si="1"/>
        <v>1287.7302524413458</v>
      </c>
      <c r="AE30">
        <f>'IDT-1'!B30</f>
        <v>0</v>
      </c>
      <c r="AF30" s="26"/>
      <c r="AG30">
        <f t="shared" si="2"/>
        <v>1287.7302524413458</v>
      </c>
      <c r="AI30" s="75">
        <f>PXIL!H30</f>
        <v>0</v>
      </c>
      <c r="AJ30" s="75">
        <f>PXIL!N30</f>
        <v>0</v>
      </c>
      <c r="AK30" s="75">
        <f>RTM_IEX!H30</f>
        <v>50.28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13.5002054593484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84.000000000000014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7.3451807999999996</v>
      </c>
      <c r="O31">
        <f>BRPL_ISGS_exbus!BB31</f>
        <v>763.82134715739971</v>
      </c>
      <c r="P31" s="77">
        <v>117.97</v>
      </c>
      <c r="Q31" s="77">
        <v>38.24</v>
      </c>
      <c r="R31" s="80">
        <v>46</v>
      </c>
      <c r="S31" s="80">
        <v>0</v>
      </c>
      <c r="T31" s="78">
        <f>SUMPRODUCT(LTA!F31:AJ31,LTA!F$101:AJ$101,LTA!F$103:AJ$103)</f>
        <v>26.11</v>
      </c>
      <c r="U31" s="78">
        <f>SUMPRODUCT(LTA!F31:AJ31,LTA!F$102:AJ$102,LTA!F$103:AJ$103)</f>
        <v>36.94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441.33000000000004</v>
      </c>
      <c r="AB31" s="117">
        <f>-STOA!N31</f>
        <v>-358.1</v>
      </c>
      <c r="AC31">
        <f t="shared" si="0"/>
        <v>17.272186082743104</v>
      </c>
      <c r="AD31">
        <f t="shared" si="1"/>
        <v>1213.5077570858948</v>
      </c>
      <c r="AE31">
        <f>'IDT-1'!B31</f>
        <v>0</v>
      </c>
      <c r="AF31" s="26"/>
      <c r="AG31">
        <f t="shared" si="2"/>
        <v>1213.5077570858948</v>
      </c>
      <c r="AI31" s="75">
        <f>PXIL!H31</f>
        <v>0</v>
      </c>
      <c r="AJ31" s="75">
        <f>PXIL!N31</f>
        <v>0</v>
      </c>
      <c r="AK31" s="75">
        <f>RTM_IEX!H31</f>
        <v>19.89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13.5002054593484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84.000000000000014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6.9203911999999992</v>
      </c>
      <c r="O32">
        <f>BRPL_ISGS_exbus!BB32</f>
        <v>754.72252079059979</v>
      </c>
      <c r="P32" s="77">
        <v>117.97</v>
      </c>
      <c r="Q32" s="77">
        <v>38.24</v>
      </c>
      <c r="R32" s="80">
        <v>46</v>
      </c>
      <c r="S32" s="80">
        <v>0</v>
      </c>
      <c r="T32" s="78">
        <f>SUMPRODUCT(LTA!F32:AJ32,LTA!F$101:AJ$101,LTA!F$103:AJ$103)</f>
        <v>37.299999999999997</v>
      </c>
      <c r="U32" s="78">
        <f>SUMPRODUCT(LTA!F32:AJ32,LTA!F$102:AJ$102,LTA!F$103:AJ$103)</f>
        <v>41.67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447.75000000000006</v>
      </c>
      <c r="AB32" s="117">
        <f>-STOA!N32</f>
        <v>-358.1</v>
      </c>
      <c r="AC32">
        <f t="shared" si="0"/>
        <v>17.345810262235265</v>
      </c>
      <c r="AD32">
        <f t="shared" si="1"/>
        <v>1221.8005169396024</v>
      </c>
      <c r="AE32">
        <f>'IDT-1'!B32</f>
        <v>0</v>
      </c>
      <c r="AF32" s="26"/>
      <c r="AG32">
        <f t="shared" si="2"/>
        <v>1221.8005169396024</v>
      </c>
      <c r="AI32" s="75">
        <f>PXIL!H32</f>
        <v>0</v>
      </c>
      <c r="AJ32" s="75">
        <f>PXIL!N32</f>
        <v>0</v>
      </c>
      <c r="AK32" s="75">
        <f>RTM_IEX!H32</f>
        <v>15.44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13.5002054593484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84.000000000000014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7.3685943999999983</v>
      </c>
      <c r="O33">
        <f>BRPL_ISGS_exbus!BB33</f>
        <v>734.72627182779956</v>
      </c>
      <c r="P33" s="77">
        <v>117.97</v>
      </c>
      <c r="Q33" s="77">
        <v>38.24</v>
      </c>
      <c r="R33" s="80">
        <v>46</v>
      </c>
      <c r="S33" s="80">
        <v>0</v>
      </c>
      <c r="T33" s="78">
        <f>SUMPRODUCT(LTA!F33:AJ33,LTA!F$101:AJ$101,LTA!F$103:AJ$103)</f>
        <v>54.19</v>
      </c>
      <c r="U33" s="78">
        <f>SUMPRODUCT(LTA!F33:AJ33,LTA!F$102:AJ$102,LTA!F$103:AJ$103)</f>
        <v>40.230000000000004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450.04000000000008</v>
      </c>
      <c r="AB33" s="117">
        <f>-STOA!N33</f>
        <v>-358.1</v>
      </c>
      <c r="AC33">
        <f t="shared" si="0"/>
        <v>17.442615030144093</v>
      </c>
      <c r="AD33">
        <f t="shared" si="1"/>
        <v>1176.4556664088939</v>
      </c>
      <c r="AE33">
        <f>'IDT-1'!B33</f>
        <v>0</v>
      </c>
      <c r="AF33" s="26"/>
      <c r="AG33">
        <f t="shared" si="2"/>
        <v>1176.4556664088939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13.5002054593484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84.000000000000014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7.3134052000000001</v>
      </c>
      <c r="O34">
        <f>BRPL_ISGS_exbus!BB34</f>
        <v>680.65663399159939</v>
      </c>
      <c r="P34" s="77">
        <v>117.97</v>
      </c>
      <c r="Q34" s="77">
        <v>38.24</v>
      </c>
      <c r="R34" s="80">
        <v>46</v>
      </c>
      <c r="S34" s="80">
        <v>0</v>
      </c>
      <c r="T34" s="78">
        <f>SUMPRODUCT(LTA!F34:AJ34,LTA!F$101:AJ$101,LTA!F$103:AJ$103)</f>
        <v>75.59</v>
      </c>
      <c r="U34" s="78">
        <f>SUMPRODUCT(LTA!F34:AJ34,LTA!F$102:AJ$102,LTA!F$103:AJ$103)</f>
        <v>39.11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465.36000000000007</v>
      </c>
      <c r="AB34" s="117">
        <f>-STOA!N34</f>
        <v>-358.1</v>
      </c>
      <c r="AC34">
        <f t="shared" si="0"/>
        <v>17.158432981604065</v>
      </c>
      <c r="AD34">
        <f t="shared" si="1"/>
        <v>1200.6950214212334</v>
      </c>
      <c r="AE34">
        <f>'IDT-1'!B34</f>
        <v>0</v>
      </c>
      <c r="AF34" s="26"/>
      <c r="AG34">
        <f t="shared" si="2"/>
        <v>1200.6950214212334</v>
      </c>
      <c r="AI34" s="75">
        <f>PXIL!H34</f>
        <v>0</v>
      </c>
      <c r="AJ34" s="75">
        <f>PXIL!N34</f>
        <v>0</v>
      </c>
      <c r="AK34" s="75">
        <f>RTM_IEX!H34</f>
        <v>14.48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13.5002054593484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84.022956122401752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7.1444927999999992</v>
      </c>
      <c r="O35">
        <f>BRPL_ISGS_exbus!BB35</f>
        <v>658.23719136608293</v>
      </c>
      <c r="P35" s="77">
        <v>117.97</v>
      </c>
      <c r="Q35" s="77">
        <v>38.24</v>
      </c>
      <c r="R35" s="80">
        <v>46.499999999999993</v>
      </c>
      <c r="S35" s="80">
        <v>0</v>
      </c>
      <c r="T35" s="78">
        <f>SUMPRODUCT(LTA!F35:AJ35,LTA!F$101:AJ$101,LTA!F$103:AJ$103)</f>
        <v>102.88000000000001</v>
      </c>
      <c r="U35" s="78">
        <f>SUMPRODUCT(LTA!F35:AJ35,LTA!F$102:AJ$102,LTA!F$103:AJ$103)</f>
        <v>37.67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477.69000000000005</v>
      </c>
      <c r="AB35" s="117">
        <f>-STOA!N35</f>
        <v>-358.1</v>
      </c>
      <c r="AC35">
        <f t="shared" si="0"/>
        <v>17.31486751161178</v>
      </c>
      <c r="AD35">
        <f t="shared" si="1"/>
        <v>1186.1731879881108</v>
      </c>
      <c r="AE35">
        <f>'IDT-1'!B35</f>
        <v>0</v>
      </c>
      <c r="AF35" s="26"/>
      <c r="AG35">
        <f t="shared" si="2"/>
        <v>1186.1731879881108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13.5002054593484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84.022956122401752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7.0073559999999997</v>
      </c>
      <c r="O36">
        <f>BRPL_ISGS_exbus!BB36</f>
        <v>647.70987590461459</v>
      </c>
      <c r="P36" s="77">
        <v>117.97</v>
      </c>
      <c r="Q36" s="77">
        <v>38.24</v>
      </c>
      <c r="R36" s="80">
        <v>46.499999999999993</v>
      </c>
      <c r="S36" s="80">
        <v>0</v>
      </c>
      <c r="T36" s="78">
        <f>SUMPRODUCT(LTA!F36:AJ36,LTA!F$101:AJ$101,LTA!F$103:AJ$103)</f>
        <v>131.04</v>
      </c>
      <c r="U36" s="78">
        <f>SUMPRODUCT(LTA!F36:AJ36,LTA!F$102:AJ$102,LTA!F$103:AJ$103)</f>
        <v>36.29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477.22</v>
      </c>
      <c r="AB36" s="117">
        <f>-STOA!N36</f>
        <v>-358.1</v>
      </c>
      <c r="AC36">
        <f t="shared" si="0"/>
        <v>17.434792076666465</v>
      </c>
      <c r="AD36">
        <f t="shared" si="1"/>
        <v>1203.6988111615876</v>
      </c>
      <c r="AE36">
        <f>'IDT-1'!B36</f>
        <v>0</v>
      </c>
      <c r="AF36" s="26"/>
      <c r="AG36">
        <f t="shared" si="2"/>
        <v>1203.6988111615876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84.022956122401752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7.3619047999999996</v>
      </c>
      <c r="O37">
        <f>BRPL_ISGS_exbus!BB37</f>
        <v>665.03495307131459</v>
      </c>
      <c r="P37" s="77">
        <v>117.97</v>
      </c>
      <c r="Q37" s="77">
        <v>38.24</v>
      </c>
      <c r="R37" s="80">
        <v>46.499999999999993</v>
      </c>
      <c r="S37" s="80">
        <v>0</v>
      </c>
      <c r="T37" s="78">
        <f>SUMPRODUCT(LTA!F37:AJ37,LTA!F$101:AJ$101,LTA!F$103:AJ$103)</f>
        <v>159.19999999999999</v>
      </c>
      <c r="U37" s="78">
        <f>SUMPRODUCT(LTA!F37:AJ37,LTA!F$102:AJ$102,LTA!F$103:AJ$103)</f>
        <v>34.61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498.70000000000005</v>
      </c>
      <c r="AB37" s="117">
        <f>-STOA!N37</f>
        <v>-358.1</v>
      </c>
      <c r="AC37">
        <f t="shared" si="0"/>
        <v>18.173605870423302</v>
      </c>
      <c r="AD37">
        <f t="shared" si="1"/>
        <v>1315.0404040800547</v>
      </c>
      <c r="AE37">
        <f>'IDT-1'!B37</f>
        <v>0</v>
      </c>
      <c r="AF37" s="26"/>
      <c r="AG37">
        <f t="shared" si="2"/>
        <v>1315.0404040800547</v>
      </c>
      <c r="AI37" s="75">
        <f>PXIL!H37</f>
        <v>0</v>
      </c>
      <c r="AJ37" s="75">
        <f>PXIL!N37</f>
        <v>0</v>
      </c>
      <c r="AK37" s="75">
        <f>RTM_IEX!H37</f>
        <v>32.82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84.022956122401752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6.9605287999999996</v>
      </c>
      <c r="O38">
        <f>BRPL_ISGS_exbus!BB38</f>
        <v>661.17052768031454</v>
      </c>
      <c r="P38" s="77">
        <v>117.97</v>
      </c>
      <c r="Q38" s="77">
        <v>38.24</v>
      </c>
      <c r="R38" s="80">
        <v>46.499999999999993</v>
      </c>
      <c r="S38" s="80">
        <v>0</v>
      </c>
      <c r="T38" s="78">
        <f>SUMPRODUCT(LTA!F38:AJ38,LTA!F$101:AJ$101,LTA!F$103:AJ$103)</f>
        <v>186.35</v>
      </c>
      <c r="U38" s="78">
        <f>SUMPRODUCT(LTA!F38:AJ38,LTA!F$102:AJ$102,LTA!F$103:AJ$103)</f>
        <v>33.14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498.15</v>
      </c>
      <c r="AB38" s="117">
        <f>-STOA!N38</f>
        <v>-358.1</v>
      </c>
      <c r="AC38">
        <f t="shared" si="0"/>
        <v>18.289274818182502</v>
      </c>
      <c r="AD38">
        <f t="shared" si="1"/>
        <v>1328.0689337412955</v>
      </c>
      <c r="AE38">
        <f>'IDT-1'!B38</f>
        <v>0</v>
      </c>
      <c r="AF38" s="26"/>
      <c r="AG38">
        <f t="shared" si="2"/>
        <v>1328.0689337412955</v>
      </c>
      <c r="AI38" s="75">
        <f>PXIL!H38</f>
        <v>0</v>
      </c>
      <c r="AJ38" s="75">
        <f>PXIL!N38</f>
        <v>0</v>
      </c>
      <c r="AK38" s="75">
        <f>RTM_IEX!H38</f>
        <v>25.1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84.022956122401752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7.0006663999999992</v>
      </c>
      <c r="O39">
        <f>BRPL_ISGS_exbus!BB39</f>
        <v>642.41145387401457</v>
      </c>
      <c r="P39" s="77">
        <v>117.97</v>
      </c>
      <c r="Q39" s="77">
        <v>38.24</v>
      </c>
      <c r="R39" s="80">
        <v>46.499999999999993</v>
      </c>
      <c r="S39" s="80">
        <v>0</v>
      </c>
      <c r="T39" s="78">
        <f>SUMPRODUCT(LTA!F39:AJ39,LTA!F$101:AJ$101,LTA!F$103:AJ$103)</f>
        <v>211.31</v>
      </c>
      <c r="U39" s="78">
        <f>SUMPRODUCT(LTA!F39:AJ39,LTA!F$102:AJ$102,LTA!F$103:AJ$103)</f>
        <v>31.67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488.03</v>
      </c>
      <c r="AB39" s="117">
        <f>-STOA!N39</f>
        <v>-358.1</v>
      </c>
      <c r="AC39">
        <f t="shared" si="0"/>
        <v>18.314302387799504</v>
      </c>
      <c r="AD39">
        <f t="shared" si="1"/>
        <v>1264.5949699653786</v>
      </c>
      <c r="AE39">
        <f>'IDT-1'!B39</f>
        <v>0</v>
      </c>
      <c r="AF39" s="26"/>
      <c r="AG39">
        <f t="shared" si="2"/>
        <v>1264.5949699653786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84.022956122401752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6.8718915999999988</v>
      </c>
      <c r="O40">
        <f>BRPL_ISGS_exbus!BB40</f>
        <v>638.41702848301452</v>
      </c>
      <c r="P40" s="77">
        <v>117.97</v>
      </c>
      <c r="Q40" s="77">
        <v>38.24</v>
      </c>
      <c r="R40" s="80">
        <v>46.499999999999993</v>
      </c>
      <c r="S40" s="80">
        <v>0</v>
      </c>
      <c r="T40" s="78">
        <f>SUMPRODUCT(LTA!F40:AJ40,LTA!F$101:AJ$101,LTA!F$103:AJ$103)</f>
        <v>235.32999999999998</v>
      </c>
      <c r="U40" s="78">
        <f>SUMPRODUCT(LTA!F40:AJ40,LTA!F$102:AJ$102,LTA!F$103:AJ$103)</f>
        <v>30.14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474.33</v>
      </c>
      <c r="AB40" s="117">
        <f>-STOA!N40</f>
        <v>-358.1</v>
      </c>
      <c r="AC40">
        <f t="shared" si="0"/>
        <v>18.151173293108215</v>
      </c>
      <c r="AD40">
        <f t="shared" si="1"/>
        <v>1292.4248988690699</v>
      </c>
      <c r="AE40">
        <f>'IDT-1'!B40</f>
        <v>0</v>
      </c>
      <c r="AF40" s="26"/>
      <c r="AG40">
        <f t="shared" si="2"/>
        <v>1292.4248988690699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13.120986204872322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84.022956122401752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7.2013543999999987</v>
      </c>
      <c r="O41">
        <f>BRPL_ISGS_exbus!BB41</f>
        <v>632.66376001301467</v>
      </c>
      <c r="P41" s="77">
        <v>117.97</v>
      </c>
      <c r="Q41" s="77">
        <v>38.24</v>
      </c>
      <c r="R41" s="80">
        <v>46.499999999999993</v>
      </c>
      <c r="S41" s="80">
        <v>0</v>
      </c>
      <c r="T41" s="78">
        <f>SUMPRODUCT(LTA!F41:AJ41,LTA!F$101:AJ$101,LTA!F$103:AJ$103)</f>
        <v>257.53999999999996</v>
      </c>
      <c r="U41" s="78">
        <f>SUMPRODUCT(LTA!F41:AJ41,LTA!F$102:AJ$102,LTA!F$103:AJ$103)</f>
        <v>30.86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430.41999999999996</v>
      </c>
      <c r="AB41" s="117">
        <f>-STOA!N41</f>
        <v>-358.1</v>
      </c>
      <c r="AC41">
        <f t="shared" si="0"/>
        <v>18.407582527990261</v>
      </c>
      <c r="AD41">
        <f t="shared" si="1"/>
        <v>1341.3946839641878</v>
      </c>
      <c r="AE41">
        <f>'IDT-1'!B41</f>
        <v>0</v>
      </c>
      <c r="AF41" s="26"/>
      <c r="AG41">
        <f t="shared" si="2"/>
        <v>1341.3946839641878</v>
      </c>
      <c r="AI41" s="75">
        <f>PXIL!H41</f>
        <v>0</v>
      </c>
      <c r="AJ41" s="75">
        <f>PXIL!N41</f>
        <v>0</v>
      </c>
      <c r="AK41" s="75">
        <f>RTM_IEX!H41</f>
        <v>65.63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13.120986204872322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84.022956122401752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7.1444927999999992</v>
      </c>
      <c r="O42">
        <f>BRPL_ISGS_exbus!BB42</f>
        <v>626.13661903581453</v>
      </c>
      <c r="P42" s="77">
        <v>117.97</v>
      </c>
      <c r="Q42" s="77">
        <v>38.24</v>
      </c>
      <c r="R42" s="80">
        <v>46.499999999999993</v>
      </c>
      <c r="S42" s="80">
        <v>0</v>
      </c>
      <c r="T42" s="78">
        <f>SUMPRODUCT(LTA!F42:AJ42,LTA!F$101:AJ$101,LTA!F$103:AJ$103)</f>
        <v>278.05</v>
      </c>
      <c r="U42" s="78">
        <f>SUMPRODUCT(LTA!F42:AJ42,LTA!F$102:AJ$102,LTA!F$103:AJ$103)</f>
        <v>29.53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427.76</v>
      </c>
      <c r="AB42" s="117">
        <f>-STOA!N42</f>
        <v>-358.1</v>
      </c>
      <c r="AC42">
        <f t="shared" si="0"/>
        <v>18.588475305310901</v>
      </c>
      <c r="AD42">
        <f t="shared" si="1"/>
        <v>1361.7697886096673</v>
      </c>
      <c r="AE42">
        <f>'IDT-1'!B42</f>
        <v>0</v>
      </c>
      <c r="AF42" s="26"/>
      <c r="AG42">
        <f t="shared" si="2"/>
        <v>1361.7697886096673</v>
      </c>
      <c r="AI42" s="75">
        <f>PXIL!H42</f>
        <v>0</v>
      </c>
      <c r="AJ42" s="75">
        <f>PXIL!N42</f>
        <v>0</v>
      </c>
      <c r="AK42" s="75">
        <f>RTM_IEX!H42</f>
        <v>76.25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13.807219862789937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84.022956122401752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6.9354427999999997</v>
      </c>
      <c r="O43">
        <f>BRPL_ISGS_exbus!BB43</f>
        <v>613.32029326315183</v>
      </c>
      <c r="P43" s="77">
        <v>117.97</v>
      </c>
      <c r="Q43" s="77">
        <v>38.24</v>
      </c>
      <c r="R43" s="80">
        <v>46.499999999999993</v>
      </c>
      <c r="S43" s="80">
        <v>0</v>
      </c>
      <c r="T43" s="78">
        <f>SUMPRODUCT(LTA!F43:AJ43,LTA!F$101:AJ$101,LTA!F$103:AJ$103)</f>
        <v>296.13</v>
      </c>
      <c r="U43" s="78">
        <f>SUMPRODUCT(LTA!F43:AJ43,LTA!F$102:AJ$102,LTA!F$103:AJ$103)</f>
        <v>28.810000000000002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439.59</v>
      </c>
      <c r="AB43" s="117">
        <f>-STOA!N43</f>
        <v>-358.1</v>
      </c>
      <c r="AC43">
        <f t="shared" si="0"/>
        <v>18.422514854701141</v>
      </c>
      <c r="AD43">
        <f t="shared" si="1"/>
        <v>1343.0766069455317</v>
      </c>
      <c r="AE43">
        <f>'IDT-1'!B43</f>
        <v>0</v>
      </c>
      <c r="AF43" s="26"/>
      <c r="AG43">
        <f t="shared" si="2"/>
        <v>1343.0766069455317</v>
      </c>
      <c r="AI43" s="75">
        <f>PXIL!H43</f>
        <v>0</v>
      </c>
      <c r="AJ43" s="75">
        <f>PXIL!N43</f>
        <v>0</v>
      </c>
      <c r="AK43" s="75">
        <f>RTM_IEX!H43</f>
        <v>40.54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24.585078680085598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84.022956122401752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7.3936803999999992</v>
      </c>
      <c r="O44">
        <f>BRPL_ISGS_exbus!BB44</f>
        <v>613.32029326315183</v>
      </c>
      <c r="P44" s="77">
        <v>117.97</v>
      </c>
      <c r="Q44" s="77">
        <v>38.24</v>
      </c>
      <c r="R44" s="80">
        <v>46.499999999999993</v>
      </c>
      <c r="S44" s="80">
        <v>0</v>
      </c>
      <c r="T44" s="78">
        <f>SUMPRODUCT(LTA!F44:AJ44,LTA!F$101:AJ$101,LTA!F$103:AJ$103)</f>
        <v>312.7</v>
      </c>
      <c r="U44" s="78">
        <f>SUMPRODUCT(LTA!F44:AJ44,LTA!F$102:AJ$102,LTA!F$103:AJ$103)</f>
        <v>27.86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438.1</v>
      </c>
      <c r="AB44" s="117">
        <f>-STOA!N44</f>
        <v>-358.1</v>
      </c>
      <c r="AC44">
        <f t="shared" si="0"/>
        <v>18.739192503173342</v>
      </c>
      <c r="AD44">
        <f t="shared" si="1"/>
        <v>1378.7460257143555</v>
      </c>
      <c r="AE44">
        <f>'IDT-1'!B44</f>
        <v>0</v>
      </c>
      <c r="AF44" s="26"/>
      <c r="AG44">
        <f t="shared" si="2"/>
        <v>1378.7460257143555</v>
      </c>
      <c r="AI44" s="75">
        <f>PXIL!H44</f>
        <v>0</v>
      </c>
      <c r="AJ44" s="75">
        <f>PXIL!N44</f>
        <v>0</v>
      </c>
      <c r="AK44" s="75">
        <f>RTM_IEX!H44</f>
        <v>51.16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24.585078680085598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84.022956122401752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7.2331300000000001</v>
      </c>
      <c r="O45">
        <f>BRPL_ISGS_exbus!BB45</f>
        <v>613.40916860359789</v>
      </c>
      <c r="P45" s="77">
        <v>117.97</v>
      </c>
      <c r="Q45" s="77">
        <v>38.24</v>
      </c>
      <c r="R45" s="80">
        <v>46.499999999999993</v>
      </c>
      <c r="S45" s="80">
        <v>0</v>
      </c>
      <c r="T45" s="78">
        <f>SUMPRODUCT(LTA!F45:AJ45,LTA!F$101:AJ$101,LTA!F$103:AJ$103)</f>
        <v>327.88</v>
      </c>
      <c r="U45" s="78">
        <f>SUMPRODUCT(LTA!F45:AJ45,LTA!F$102:AJ$102,LTA!F$103:AJ$103)</f>
        <v>25.92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442.91999999999996</v>
      </c>
      <c r="AB45" s="117">
        <f>-STOA!N45</f>
        <v>-358.1</v>
      </c>
      <c r="AC45">
        <f t="shared" si="0"/>
        <v>19.01637776264927</v>
      </c>
      <c r="AD45">
        <f t="shared" si="1"/>
        <v>1409.9671653953258</v>
      </c>
      <c r="AE45">
        <f>'IDT-1'!B45</f>
        <v>0</v>
      </c>
      <c r="AF45" s="26"/>
      <c r="AG45">
        <f t="shared" si="2"/>
        <v>1409.9671653953258</v>
      </c>
      <c r="AI45" s="75">
        <f>PXIL!H45</f>
        <v>0</v>
      </c>
      <c r="AJ45" s="75">
        <f>PXIL!N45</f>
        <v>0</v>
      </c>
      <c r="AK45" s="75">
        <f>RTM_IEX!H45</f>
        <v>64.67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24.05055519268452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84.022956122401752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7.241492</v>
      </c>
      <c r="O46">
        <f>BRPL_ISGS_exbus!BB46</f>
        <v>613.40916860359789</v>
      </c>
      <c r="P46" s="77">
        <v>117.97</v>
      </c>
      <c r="Q46" s="77">
        <v>38.24</v>
      </c>
      <c r="R46" s="80">
        <v>46.499999999999993</v>
      </c>
      <c r="S46" s="80">
        <v>0</v>
      </c>
      <c r="T46" s="78">
        <f>SUMPRODUCT(LTA!F46:AJ46,LTA!F$101:AJ$101,LTA!F$103:AJ$103)</f>
        <v>339.72999999999996</v>
      </c>
      <c r="U46" s="78">
        <f>SUMPRODUCT(LTA!F46:AJ46,LTA!F$102:AJ$102,LTA!F$103:AJ$103)</f>
        <v>24.299999999999997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438.1</v>
      </c>
      <c r="AB46" s="117">
        <f>-STOA!N46</f>
        <v>-358.1</v>
      </c>
      <c r="AC46">
        <f t="shared" si="0"/>
        <v>18.855459541560144</v>
      </c>
      <c r="AD46">
        <f t="shared" si="1"/>
        <v>1391.8419221290135</v>
      </c>
      <c r="AE46">
        <f>'IDT-1'!B46</f>
        <v>0</v>
      </c>
      <c r="AF46" s="26"/>
      <c r="AG46">
        <f t="shared" si="2"/>
        <v>1391.8419221290135</v>
      </c>
      <c r="AI46" s="75">
        <f>PXIL!H46</f>
        <v>0</v>
      </c>
      <c r="AJ46" s="75">
        <f>PXIL!N46</f>
        <v>0</v>
      </c>
      <c r="AK46" s="75">
        <f>RTM_IEX!H46</f>
        <v>41.5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24.120832789026778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85.631320087033004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7.3134052000000001</v>
      </c>
      <c r="O47">
        <f>BRPL_ISGS_exbus!BB47</f>
        <v>613.08408299881683</v>
      </c>
      <c r="P47" s="77">
        <v>117.97</v>
      </c>
      <c r="Q47" s="77">
        <v>38.24</v>
      </c>
      <c r="R47" s="80">
        <v>46.499999999999993</v>
      </c>
      <c r="S47" s="80">
        <v>0</v>
      </c>
      <c r="T47" s="78">
        <f>SUMPRODUCT(LTA!F47:AJ47,LTA!F$101:AJ$101,LTA!F$103:AJ$103)</f>
        <v>349.03</v>
      </c>
      <c r="U47" s="78">
        <f>SUMPRODUCT(LTA!F47:AJ47,LTA!F$102:AJ$102,LTA!F$103:AJ$103)</f>
        <v>20.12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433.27</v>
      </c>
      <c r="AB47" s="117">
        <f>-STOA!N47</f>
        <v>-358.1</v>
      </c>
      <c r="AC47">
        <f t="shared" si="0"/>
        <v>18.505355670134634</v>
      </c>
      <c r="AD47">
        <f t="shared" si="1"/>
        <v>1352.4074951566313</v>
      </c>
      <c r="AE47">
        <f>'IDT-1'!B47</f>
        <v>0</v>
      </c>
      <c r="AF47" s="26"/>
      <c r="AG47">
        <f t="shared" si="2"/>
        <v>1352.4074951566313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24.120832789026778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84.782990750428226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7.4020423999999991</v>
      </c>
      <c r="O48">
        <f>BRPL_ISGS_exbus!BB48</f>
        <v>613.08408299881683</v>
      </c>
      <c r="P48" s="77">
        <v>117.97</v>
      </c>
      <c r="Q48" s="77">
        <v>38.24</v>
      </c>
      <c r="R48" s="80">
        <v>46.499999999999993</v>
      </c>
      <c r="S48" s="80">
        <v>0</v>
      </c>
      <c r="T48" s="78">
        <f>SUMPRODUCT(LTA!F48:AJ48,LTA!F$101:AJ$101,LTA!F$103:AJ$103)</f>
        <v>353.48000000000008</v>
      </c>
      <c r="U48" s="78">
        <f>SUMPRODUCT(LTA!F48:AJ48,LTA!F$102:AJ$102,LTA!F$103:AJ$103)</f>
        <v>18.420000000000002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428.44000000000005</v>
      </c>
      <c r="AB48" s="117">
        <f>-STOA!N48</f>
        <v>-358.1</v>
      </c>
      <c r="AC48">
        <f t="shared" si="0"/>
        <v>18.701246379332517</v>
      </c>
      <c r="AD48">
        <f t="shared" si="1"/>
        <v>1374.4719123108289</v>
      </c>
      <c r="AE48">
        <f>'IDT-1'!B48</f>
        <v>0</v>
      </c>
      <c r="AF48" s="26"/>
      <c r="AG48">
        <f t="shared" si="2"/>
        <v>1374.4719123108289</v>
      </c>
      <c r="AI48" s="75">
        <f>PXIL!H48</f>
        <v>0</v>
      </c>
      <c r="AJ48" s="75">
        <f>PXIL!N48</f>
        <v>0</v>
      </c>
      <c r="AK48" s="75">
        <f>RTM_IEX!H48</f>
        <v>25.1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24.433496571988247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84.782990750428226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7.4170939999999987</v>
      </c>
      <c r="O49">
        <f>BRPL_ISGS_exbus!BB49</f>
        <v>634.41401962578948</v>
      </c>
      <c r="P49" s="77">
        <v>117.97</v>
      </c>
      <c r="Q49" s="77">
        <v>38.24</v>
      </c>
      <c r="R49" s="80">
        <v>46.499999999999993</v>
      </c>
      <c r="S49" s="80">
        <v>0</v>
      </c>
      <c r="T49" s="78">
        <f>SUMPRODUCT(LTA!F49:AJ49,LTA!F$101:AJ$101,LTA!F$103:AJ$103)</f>
        <v>355.41999999999996</v>
      </c>
      <c r="U49" s="78">
        <f>SUMPRODUCT(LTA!F49:AJ49,LTA!F$102:AJ$102,LTA!F$103:AJ$103)</f>
        <v>17.66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396.59000000000003</v>
      </c>
      <c r="AB49" s="117">
        <f>-STOA!N49</f>
        <v>-358.1</v>
      </c>
      <c r="AC49">
        <f t="shared" si="0"/>
        <v>18.910665717019935</v>
      </c>
      <c r="AD49">
        <f t="shared" si="1"/>
        <v>1398.0601449830756</v>
      </c>
      <c r="AE49">
        <f>'IDT-1'!B49</f>
        <v>0</v>
      </c>
      <c r="AF49" s="26"/>
      <c r="AG49">
        <f t="shared" si="2"/>
        <v>1398.0601449830756</v>
      </c>
      <c r="AI49" s="75">
        <f>PXIL!H49</f>
        <v>0</v>
      </c>
      <c r="AJ49" s="75">
        <f>PXIL!N49</f>
        <v>0</v>
      </c>
      <c r="AK49" s="75">
        <f>RTM_IEX!H49</f>
        <v>26.06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31.85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24.354423767548155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84.022956122401752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7.3451807999999996</v>
      </c>
      <c r="O50">
        <f>BRPL_ISGS_exbus!BB50</f>
        <v>634.42187562578931</v>
      </c>
      <c r="P50" s="77">
        <v>117.97</v>
      </c>
      <c r="Q50" s="77">
        <v>38.24</v>
      </c>
      <c r="R50" s="80">
        <v>46.499999999999993</v>
      </c>
      <c r="S50" s="80">
        <v>0</v>
      </c>
      <c r="T50" s="78">
        <f>SUMPRODUCT(LTA!F50:AJ50,LTA!F$101:AJ$101,LTA!F$103:AJ$103)</f>
        <v>356.6</v>
      </c>
      <c r="U50" s="78">
        <f>SUMPRODUCT(LTA!F50:AJ50,LTA!F$102:AJ$102,LTA!F$103:AJ$103)</f>
        <v>16.939999999999998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396.59000000000003</v>
      </c>
      <c r="AB50" s="117">
        <f>-STOA!N50</f>
        <v>-358.1</v>
      </c>
      <c r="AC50">
        <f t="shared" si="0"/>
        <v>18.609501868254231</v>
      </c>
      <c r="AD50">
        <f t="shared" si="1"/>
        <v>1364.1381441993747</v>
      </c>
      <c r="AE50">
        <f>'IDT-1'!B50</f>
        <v>0</v>
      </c>
      <c r="AF50" s="26"/>
      <c r="AG50">
        <f t="shared" si="2"/>
        <v>1364.1381441993747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24.13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13.120986204872322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84.022956122401752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7.3451807999999996</v>
      </c>
      <c r="O51">
        <f>BRPL_ISGS_exbus!BB51</f>
        <v>613.69305812167192</v>
      </c>
      <c r="P51" s="77">
        <v>117.97</v>
      </c>
      <c r="Q51" s="77">
        <v>38.24</v>
      </c>
      <c r="R51" s="80">
        <v>46.499999999999993</v>
      </c>
      <c r="S51" s="80">
        <v>0</v>
      </c>
      <c r="T51" s="78">
        <f>SUMPRODUCT(LTA!F51:AJ51,LTA!F$101:AJ$101,LTA!F$103:AJ$103)</f>
        <v>358</v>
      </c>
      <c r="U51" s="78">
        <f>SUMPRODUCT(LTA!F51:AJ51,LTA!F$102:AJ$102,LTA!F$103:AJ$103)</f>
        <v>15.809999999999999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160.41999999999999</v>
      </c>
      <c r="Z51" s="75">
        <f>IEX!N51</f>
        <v>0</v>
      </c>
      <c r="AA51" s="117">
        <f>STOA!H51</f>
        <v>215.13</v>
      </c>
      <c r="AB51" s="117">
        <f>-STOA!N51</f>
        <v>-358.1</v>
      </c>
      <c r="AC51">
        <f t="shared" si="0"/>
        <v>18.322074023666449</v>
      </c>
      <c r="AD51">
        <f t="shared" si="1"/>
        <v>1331.7633169771693</v>
      </c>
      <c r="AE51">
        <f>'IDT-1'!B51</f>
        <v>0</v>
      </c>
      <c r="AF51" s="26"/>
      <c r="AG51">
        <f t="shared" si="2"/>
        <v>1331.7633169771693</v>
      </c>
      <c r="AI51" s="75">
        <f>PXIL!H51</f>
        <v>0</v>
      </c>
      <c r="AJ51" s="75">
        <f>PXIL!N51</f>
        <v>0</v>
      </c>
      <c r="AK51" s="75">
        <f>RTM_IEX!H51</f>
        <v>5.79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38.409999999999997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14.492382971782742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84.022956122401752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7.3535428000000005</v>
      </c>
      <c r="O52">
        <f>BRPL_ISGS_exbus!BB52</f>
        <v>613.69305812167192</v>
      </c>
      <c r="P52" s="77">
        <v>117.97</v>
      </c>
      <c r="Q52" s="77">
        <v>38.24</v>
      </c>
      <c r="R52" s="80">
        <v>46.499999999999993</v>
      </c>
      <c r="S52" s="80">
        <v>0</v>
      </c>
      <c r="T52" s="78">
        <f>SUMPRODUCT(LTA!F52:AJ52,LTA!F$101:AJ$101,LTA!F$103:AJ$103)</f>
        <v>358.66</v>
      </c>
      <c r="U52" s="78">
        <f>SUMPRODUCT(LTA!F52:AJ52,LTA!F$102:AJ$102,LTA!F$103:AJ$103)</f>
        <v>15.510000000000002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130.59</v>
      </c>
      <c r="Z52" s="75">
        <f>IEX!N52</f>
        <v>0</v>
      </c>
      <c r="AA52" s="117">
        <f>STOA!H52</f>
        <v>167.84</v>
      </c>
      <c r="AB52" s="117">
        <f>-STOA!N52</f>
        <v>-358.1</v>
      </c>
      <c r="AC52">
        <f t="shared" si="0"/>
        <v>18.447911900815257</v>
      </c>
      <c r="AD52">
        <f t="shared" si="1"/>
        <v>1345.9372378669309</v>
      </c>
      <c r="AE52">
        <f>'IDT-1'!B52</f>
        <v>0</v>
      </c>
      <c r="AF52" s="26"/>
      <c r="AG52">
        <f t="shared" si="2"/>
        <v>1345.9372378669309</v>
      </c>
      <c r="AI52" s="75">
        <f>PXIL!H52</f>
        <v>0</v>
      </c>
      <c r="AJ52" s="75">
        <f>PXIL!N52</f>
        <v>0</v>
      </c>
      <c r="AK52" s="75">
        <f>RTM_IEX!H52</f>
        <v>28.96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104.92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25.801467949763495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84.022956122401752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7.4739555999999991</v>
      </c>
      <c r="O53">
        <f>BRPL_ISGS_exbus!BB53</f>
        <v>627.06920055068235</v>
      </c>
      <c r="P53" s="77">
        <v>117.97</v>
      </c>
      <c r="Q53" s="77">
        <v>38.24</v>
      </c>
      <c r="R53" s="80">
        <v>46.499999999999993</v>
      </c>
      <c r="S53" s="80">
        <v>0</v>
      </c>
      <c r="T53" s="78">
        <f>SUMPRODUCT(LTA!F53:AJ53,LTA!F$101:AJ$101,LTA!F$103:AJ$103)</f>
        <v>358.46</v>
      </c>
      <c r="U53" s="78">
        <f>SUMPRODUCT(LTA!F53:AJ53,LTA!F$102:AJ$102,LTA!F$103:AJ$103)</f>
        <v>14.620000000000001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158.38999999999999</v>
      </c>
      <c r="Z53" s="75">
        <f>IEX!N53</f>
        <v>0</v>
      </c>
      <c r="AA53" s="117">
        <f>STOA!H53</f>
        <v>167.84</v>
      </c>
      <c r="AB53" s="117">
        <f>-STOA!N53</f>
        <v>-358.1</v>
      </c>
      <c r="AC53">
        <f t="shared" si="0"/>
        <v>18.860417534636781</v>
      </c>
      <c r="AD53">
        <f t="shared" si="1"/>
        <v>1392.4003724401002</v>
      </c>
      <c r="AE53">
        <f>'IDT-1'!B53</f>
        <v>0</v>
      </c>
      <c r="AF53" s="26"/>
      <c r="AG53">
        <f t="shared" si="2"/>
        <v>1392.4003724401002</v>
      </c>
      <c r="AI53" s="75">
        <f>PXIL!H53</f>
        <v>0</v>
      </c>
      <c r="AJ53" s="75">
        <f>PXIL!N53</f>
        <v>0</v>
      </c>
      <c r="AK53" s="75">
        <f>RTM_IEX!H53</f>
        <v>62.74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66.5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25.801467949763495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84.022956122401752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7.4020423999999991</v>
      </c>
      <c r="O54">
        <f>BRPL_ISGS_exbus!BB54</f>
        <v>627.06920055068235</v>
      </c>
      <c r="P54" s="77">
        <v>117.97</v>
      </c>
      <c r="Q54" s="77">
        <v>38.24</v>
      </c>
      <c r="R54" s="80">
        <v>46.499999999999993</v>
      </c>
      <c r="S54" s="80">
        <v>0</v>
      </c>
      <c r="T54" s="78">
        <f>SUMPRODUCT(LTA!F54:AJ54,LTA!F$101:AJ$101,LTA!F$103:AJ$103)</f>
        <v>357.89999999999992</v>
      </c>
      <c r="U54" s="78">
        <f>SUMPRODUCT(LTA!F54:AJ54,LTA!F$102:AJ$102,LTA!F$103:AJ$103)</f>
        <v>13.57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128.75</v>
      </c>
      <c r="Z54" s="75">
        <f>IEX!N54</f>
        <v>0</v>
      </c>
      <c r="AA54" s="117">
        <f>STOA!H54</f>
        <v>167.84</v>
      </c>
      <c r="AB54" s="117">
        <f>-STOA!N54</f>
        <v>-358.1</v>
      </c>
      <c r="AC54">
        <f t="shared" si="0"/>
        <v>18.573784698476778</v>
      </c>
      <c r="AD54">
        <f t="shared" si="1"/>
        <v>1360.1150920762602</v>
      </c>
      <c r="AE54">
        <f>'IDT-1'!B54</f>
        <v>0</v>
      </c>
      <c r="AF54" s="26"/>
      <c r="AG54">
        <f t="shared" si="2"/>
        <v>1360.1150920762602</v>
      </c>
      <c r="AI54" s="75">
        <f>PXIL!H54</f>
        <v>0</v>
      </c>
      <c r="AJ54" s="75">
        <f>PXIL!N54</f>
        <v>0</v>
      </c>
      <c r="AK54" s="75">
        <f>RTM_IEX!H54</f>
        <v>40.54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87.45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25.571352785145891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84.022956122401752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7.2164059999999992</v>
      </c>
      <c r="O55">
        <f>BRPL_ISGS_exbus!BB55</f>
        <v>633.7118653069889</v>
      </c>
      <c r="P55" s="77">
        <v>117.97</v>
      </c>
      <c r="Q55" s="77">
        <v>38.214812703583064</v>
      </c>
      <c r="R55" s="80">
        <v>46.499999999999993</v>
      </c>
      <c r="S55" s="80">
        <v>0</v>
      </c>
      <c r="T55" s="78">
        <f>SUMPRODUCT(LTA!F55:AJ55,LTA!F$101:AJ$101,LTA!F$103:AJ$103)</f>
        <v>356.90999999999997</v>
      </c>
      <c r="U55" s="78">
        <f>SUMPRODUCT(LTA!F55:AJ55,LTA!F$102:AJ$102,LTA!F$103:AJ$103)</f>
        <v>13.309999999999999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167.84</v>
      </c>
      <c r="AB55" s="117">
        <f>-STOA!N55</f>
        <v>-358.1</v>
      </c>
      <c r="AC55">
        <f t="shared" si="0"/>
        <v>18.10230490653273</v>
      </c>
      <c r="AD55">
        <f t="shared" si="1"/>
        <v>1290.9382977634762</v>
      </c>
      <c r="AE55">
        <f>'IDT-1'!B55</f>
        <v>0</v>
      </c>
      <c r="AF55" s="26"/>
      <c r="AG55">
        <f t="shared" si="2"/>
        <v>1290.9382977634762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</v>
      </c>
      <c r="AM55" s="75">
        <f>RTM_PXI!H55</f>
        <v>0</v>
      </c>
      <c r="AN55" s="75">
        <f>RTM_PXI!N55</f>
        <v>0</v>
      </c>
      <c r="AO55" s="192">
        <f>GDAM_IEX!H55</f>
        <v>190.14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25.156233421750667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84.022956122401752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7.4087319999999988</v>
      </c>
      <c r="O56">
        <f>BRPL_ISGS_exbus!BB56</f>
        <v>633.7118653069889</v>
      </c>
      <c r="P56" s="77">
        <v>117.97</v>
      </c>
      <c r="Q56" s="77">
        <v>38.214812703583064</v>
      </c>
      <c r="R56" s="80">
        <v>46.499999999999993</v>
      </c>
      <c r="S56" s="80">
        <v>0</v>
      </c>
      <c r="T56" s="78">
        <f>SUMPRODUCT(LTA!F56:AJ56,LTA!F$101:AJ$101,LTA!F$103:AJ$103)</f>
        <v>356.19</v>
      </c>
      <c r="U56" s="78">
        <f>SUMPRODUCT(LTA!F56:AJ56,LTA!F$102:AJ$102,LTA!F$103:AJ$103)</f>
        <v>13.16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167.84</v>
      </c>
      <c r="AB56" s="117">
        <f>-STOA!N56</f>
        <v>-358.1</v>
      </c>
      <c r="AC56">
        <f t="shared" si="0"/>
        <v>18.004679304757296</v>
      </c>
      <c r="AD56">
        <f t="shared" si="1"/>
        <v>1296.0131300018566</v>
      </c>
      <c r="AE56">
        <f>'IDT-1'!B56</f>
        <v>0</v>
      </c>
      <c r="AF56" s="26"/>
      <c r="AG56">
        <f t="shared" si="2"/>
        <v>1296.0131300018566</v>
      </c>
      <c r="AI56" s="75">
        <f>PXIL!H56</f>
        <v>0</v>
      </c>
      <c r="AJ56" s="75">
        <f>PXIL!N56</f>
        <v>0</v>
      </c>
      <c r="AK56" s="75">
        <f>RTM_IEX!H56</f>
        <v>5.79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182.42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25.156233421750667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84.782990750428226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7.4338180000000005</v>
      </c>
      <c r="O57">
        <f>BRPL_ISGS_exbus!BB57</f>
        <v>653.54052447399101</v>
      </c>
      <c r="P57" s="77">
        <v>117.97</v>
      </c>
      <c r="Q57" s="77">
        <v>38.214812703583064</v>
      </c>
      <c r="R57" s="80">
        <v>46.499999999999993</v>
      </c>
      <c r="S57" s="80">
        <v>0</v>
      </c>
      <c r="T57" s="78">
        <f>SUMPRODUCT(LTA!F57:AJ57,LTA!F$101:AJ$101,LTA!F$103:AJ$103)</f>
        <v>351.83000000000004</v>
      </c>
      <c r="U57" s="78">
        <f>SUMPRODUCT(LTA!F57:AJ57,LTA!F$102:AJ$102,LTA!F$103:AJ$103)</f>
        <v>13.129999999999999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189.07000000000002</v>
      </c>
      <c r="AB57" s="117">
        <f>-STOA!N57</f>
        <v>-358.1</v>
      </c>
      <c r="AC57">
        <f t="shared" si="0"/>
        <v>17.990259969697696</v>
      </c>
      <c r="AD57">
        <f t="shared" si="1"/>
        <v>1272.2913291319448</v>
      </c>
      <c r="AE57">
        <f>'IDT-1'!B57</f>
        <v>0</v>
      </c>
      <c r="AF57" s="26"/>
      <c r="AG57">
        <f t="shared" si="2"/>
        <v>1272.2913291319448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-11</v>
      </c>
      <c r="AM57" s="75">
        <f>RTM_PXI!H57</f>
        <v>0</v>
      </c>
      <c r="AN57" s="75">
        <f>RTM_PXI!N57</f>
        <v>0</v>
      </c>
      <c r="AO57" s="192">
        <f>GDAM_IEX!H57</f>
        <v>138.02000000000001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25.260013262599472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84.022956122401752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7.3769563999999992</v>
      </c>
      <c r="O58">
        <f>BRPL_ISGS_exbus!BB58</f>
        <v>656.10969671699104</v>
      </c>
      <c r="P58" s="77">
        <v>117.97</v>
      </c>
      <c r="Q58" s="77">
        <v>38.214812703583064</v>
      </c>
      <c r="R58" s="80">
        <v>46.499999999999993</v>
      </c>
      <c r="S58" s="80">
        <v>0</v>
      </c>
      <c r="T58" s="78">
        <f>SUMPRODUCT(LTA!F58:AJ58,LTA!F$101:AJ$101,LTA!F$103:AJ$103)</f>
        <v>341.09</v>
      </c>
      <c r="U58" s="78">
        <f>SUMPRODUCT(LTA!F58:AJ58,LTA!F$102:AJ$102,LTA!F$103:AJ$103)</f>
        <v>12.83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189.07000000000002</v>
      </c>
      <c r="AB58" s="117">
        <f>-STOA!N58</f>
        <v>-358.1</v>
      </c>
      <c r="AC58">
        <f t="shared" si="0"/>
        <v>17.839960751140151</v>
      </c>
      <c r="AD58">
        <f t="shared" si="1"/>
        <v>1263.3976842063246</v>
      </c>
      <c r="AE58">
        <f>'IDT-1'!B58</f>
        <v>0</v>
      </c>
      <c r="AF58" s="26"/>
      <c r="AG58">
        <f t="shared" si="2"/>
        <v>1263.3976842063246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-7</v>
      </c>
      <c r="AM58" s="75">
        <f>RTM_PXI!H58</f>
        <v>0</v>
      </c>
      <c r="AN58" s="75">
        <f>RTM_PXI!N58</f>
        <v>0</v>
      </c>
      <c r="AO58" s="192">
        <f>GDAM_IEX!H58</f>
        <v>134.16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25.260013262599472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84.022956122401752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7.0725795999999992</v>
      </c>
      <c r="O59">
        <f>BRPL_ISGS_exbus!BB59</f>
        <v>663.42465675834683</v>
      </c>
      <c r="P59" s="77">
        <v>117.97</v>
      </c>
      <c r="Q59" s="77">
        <v>38.214812703583064</v>
      </c>
      <c r="R59" s="80">
        <v>46.499999999999993</v>
      </c>
      <c r="S59" s="80">
        <v>0</v>
      </c>
      <c r="T59" s="78">
        <f>SUMPRODUCT(LTA!F59:AJ59,LTA!F$101:AJ$101,LTA!F$103:AJ$103)</f>
        <v>322.19000000000005</v>
      </c>
      <c r="U59" s="78">
        <f>SUMPRODUCT(LTA!F59:AJ59,LTA!F$102:AJ$102,LTA!F$103:AJ$103)</f>
        <v>17.54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184.17000000000002</v>
      </c>
      <c r="AB59" s="117">
        <f>-STOA!N59</f>
        <v>-358.1</v>
      </c>
      <c r="AC59">
        <f t="shared" si="0"/>
        <v>17.858426991008713</v>
      </c>
      <c r="AD59">
        <f t="shared" si="1"/>
        <v>1279.5398012078124</v>
      </c>
      <c r="AE59">
        <f>'IDT-1'!B59</f>
        <v>0</v>
      </c>
      <c r="AF59" s="26"/>
      <c r="AG59">
        <f t="shared" si="2"/>
        <v>1279.5398012078124</v>
      </c>
      <c r="AI59" s="75">
        <f>PXIL!H59</f>
        <v>0</v>
      </c>
      <c r="AJ59" s="75">
        <f>PXIL!N59</f>
        <v>0</v>
      </c>
      <c r="AK59" s="75">
        <f>RTM_IEX!H59</f>
        <v>28.96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126.44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25.260013262599472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84.022956122401752</v>
      </c>
      <c r="J60">
        <f>Bawana_RLNG!P60</f>
        <v>0</v>
      </c>
      <c r="K60">
        <f>Bawana_Spot!P60</f>
        <v>0</v>
      </c>
      <c r="L60">
        <f>TWOMCL!O60</f>
        <v>-5.9484162895927595</v>
      </c>
      <c r="M60">
        <f>EDWPCL!S60</f>
        <v>0</v>
      </c>
      <c r="N60">
        <f>'MSW BWN'!S60</f>
        <v>6.9672183999999993</v>
      </c>
      <c r="O60">
        <f>BRPL_ISGS_exbus!BB60</f>
        <v>670.41087348914687</v>
      </c>
      <c r="P60" s="77">
        <v>117.97</v>
      </c>
      <c r="Q60" s="77">
        <v>38.214812703583064</v>
      </c>
      <c r="R60" s="80">
        <v>46.499999999999993</v>
      </c>
      <c r="S60" s="80">
        <v>0</v>
      </c>
      <c r="T60" s="78">
        <f>SUMPRODUCT(LTA!F60:AJ60,LTA!F$101:AJ$101,LTA!F$103:AJ$103)</f>
        <v>308.03000000000003</v>
      </c>
      <c r="U60" s="78">
        <f>SUMPRODUCT(LTA!F60:AJ60,LTA!F$102:AJ$102,LTA!F$103:AJ$103)</f>
        <v>17.600000000000001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180.67000000000002</v>
      </c>
      <c r="AB60" s="117">
        <f>-STOA!N60</f>
        <v>-358.1</v>
      </c>
      <c r="AC60">
        <f t="shared" si="0"/>
        <v>18.051242892929398</v>
      </c>
      <c r="AD60">
        <f t="shared" si="1"/>
        <v>1301.6162147952093</v>
      </c>
      <c r="AE60">
        <f>'IDT-1'!B60</f>
        <v>0</v>
      </c>
      <c r="AF60" s="26"/>
      <c r="AG60">
        <f t="shared" si="2"/>
        <v>1301.6162147952093</v>
      </c>
      <c r="AI60" s="75">
        <f>PXIL!H60</f>
        <v>0</v>
      </c>
      <c r="AJ60" s="75">
        <f>PXIL!N60</f>
        <v>0</v>
      </c>
      <c r="AK60" s="75">
        <f>RTM_IEX!H60</f>
        <v>57.91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130.30000000000001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25.156233421750667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84.022956122401752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7.0876311999999997</v>
      </c>
      <c r="O61">
        <f>BRPL_ISGS_exbus!BB61</f>
        <v>681.74650335382478</v>
      </c>
      <c r="P61" s="77">
        <v>117.97</v>
      </c>
      <c r="Q61" s="77">
        <v>38.244441347270623</v>
      </c>
      <c r="R61" s="80">
        <v>46.499999999999993</v>
      </c>
      <c r="S61" s="80">
        <v>0</v>
      </c>
      <c r="T61" s="78">
        <f>SUMPRODUCT(LTA!F61:AJ61,LTA!F$101:AJ$101,LTA!F$103:AJ$103)</f>
        <v>294.05000000000007</v>
      </c>
      <c r="U61" s="78">
        <f>SUMPRODUCT(LTA!F61:AJ61,LTA!F$102:AJ$102,LTA!F$103:AJ$103)</f>
        <v>17.759999999999998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146.71</v>
      </c>
      <c r="Z61" s="75">
        <f>IEX!N61</f>
        <v>0</v>
      </c>
      <c r="AA61" s="117">
        <f>STOA!H61</f>
        <v>172.27</v>
      </c>
      <c r="AB61" s="117">
        <f>-STOA!N61</f>
        <v>-358.1</v>
      </c>
      <c r="AC61">
        <f t="shared" si="0"/>
        <v>17.821579164593903</v>
      </c>
      <c r="AD61">
        <f t="shared" si="1"/>
        <v>1275.3893960325436</v>
      </c>
      <c r="AE61">
        <f>'IDT-1'!B61</f>
        <v>0</v>
      </c>
      <c r="AF61" s="26"/>
      <c r="AG61">
        <f t="shared" si="2"/>
        <v>1275.3893960325436</v>
      </c>
      <c r="AI61" s="75">
        <f>PXIL!H61</f>
        <v>0</v>
      </c>
      <c r="AJ61" s="75">
        <f>PXIL!N61</f>
        <v>0</v>
      </c>
      <c r="AK61" s="75">
        <f>RTM_IEX!H61</f>
        <v>26.06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25.189442970822284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84.022956122401752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6.9605287999999996</v>
      </c>
      <c r="O62">
        <f>BRPL_ISGS_exbus!BB62</f>
        <v>695.30649675382483</v>
      </c>
      <c r="P62" s="77">
        <v>117.97</v>
      </c>
      <c r="Q62" s="77">
        <v>38.244441347270623</v>
      </c>
      <c r="R62" s="80">
        <v>46.499999999999993</v>
      </c>
      <c r="S62" s="80">
        <v>0</v>
      </c>
      <c r="T62" s="78">
        <f>SUMPRODUCT(LTA!F62:AJ62,LTA!F$101:AJ$101,LTA!F$103:AJ$103)</f>
        <v>277.38</v>
      </c>
      <c r="U62" s="78">
        <f>SUMPRODUCT(LTA!F62:AJ62,LTA!F$102:AJ$102,LTA!F$103:AJ$103)</f>
        <v>17.810000000000002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159.26</v>
      </c>
      <c r="Z62" s="75">
        <f>IEX!N62</f>
        <v>0</v>
      </c>
      <c r="AA62" s="117">
        <f>STOA!H62</f>
        <v>165.27</v>
      </c>
      <c r="AB62" s="117">
        <f>-STOA!N62</f>
        <v>-358.1</v>
      </c>
      <c r="AC62">
        <f t="shared" si="0"/>
        <v>17.706792849425732</v>
      </c>
      <c r="AD62">
        <f t="shared" si="1"/>
        <v>1262.4602828967832</v>
      </c>
      <c r="AE62">
        <f>'IDT-1'!B62</f>
        <v>0</v>
      </c>
      <c r="AF62" s="26"/>
      <c r="AG62">
        <f t="shared" si="2"/>
        <v>1262.4602828967832</v>
      </c>
      <c r="AI62" s="75">
        <f>PXIL!H62</f>
        <v>0</v>
      </c>
      <c r="AJ62" s="75">
        <f>PXIL!N62</f>
        <v>0</v>
      </c>
      <c r="AK62" s="75">
        <f>RTM_IEX!H62</f>
        <v>10.62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25.156233421750667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94.946108766034172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7.3685943999999983</v>
      </c>
      <c r="O63">
        <f>BRPL_ISGS_exbus!BB63</f>
        <v>698.24196906167151</v>
      </c>
      <c r="P63" s="77">
        <v>117.97</v>
      </c>
      <c r="Q63" s="77">
        <v>38.244441347270623</v>
      </c>
      <c r="R63" s="80">
        <v>46.499999999999993</v>
      </c>
      <c r="S63" s="80">
        <v>0</v>
      </c>
      <c r="T63" s="78">
        <f>SUMPRODUCT(LTA!F63:AJ63,LTA!F$101:AJ$101,LTA!F$103:AJ$103)</f>
        <v>257.84000000000003</v>
      </c>
      <c r="U63" s="78">
        <f>SUMPRODUCT(LTA!F63:AJ63,LTA!F$102:AJ$102,LTA!F$103:AJ$103)</f>
        <v>17.98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170.84</v>
      </c>
      <c r="Z63" s="75">
        <f>IEX!N63</f>
        <v>0</v>
      </c>
      <c r="AA63" s="117">
        <f>STOA!H63</f>
        <v>161.70999999999998</v>
      </c>
      <c r="AB63" s="117">
        <f>-STOA!N63</f>
        <v>-358.1</v>
      </c>
      <c r="AC63">
        <f t="shared" si="0"/>
        <v>17.749151482246919</v>
      </c>
      <c r="AD63">
        <f t="shared" si="1"/>
        <v>1267.2314052663694</v>
      </c>
      <c r="AE63">
        <f>'IDT-1'!B63</f>
        <v>0</v>
      </c>
      <c r="AF63" s="26"/>
      <c r="AG63">
        <f t="shared" si="2"/>
        <v>1267.2314052663694</v>
      </c>
      <c r="AI63" s="75">
        <f>PXIL!H63</f>
        <v>0</v>
      </c>
      <c r="AJ63" s="75">
        <f>PXIL!N63</f>
        <v>0</v>
      </c>
      <c r="AK63" s="75">
        <f>RTM_IEX!H63</f>
        <v>12.55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25.156233421750667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94.428715873408336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7.5943683999999996</v>
      </c>
      <c r="O64">
        <f>BRPL_ISGS_exbus!BB64</f>
        <v>698.22346946167158</v>
      </c>
      <c r="P64" s="77">
        <v>117.97</v>
      </c>
      <c r="Q64" s="77">
        <v>38.244441347270623</v>
      </c>
      <c r="R64" s="80">
        <v>46.499999999999993</v>
      </c>
      <c r="S64" s="80">
        <v>0</v>
      </c>
      <c r="T64" s="78">
        <f>SUMPRODUCT(LTA!F64:AJ64,LTA!F$101:AJ$101,LTA!F$103:AJ$103)</f>
        <v>238.77</v>
      </c>
      <c r="U64" s="78">
        <f>SUMPRODUCT(LTA!F64:AJ64,LTA!F$102:AJ$102,LTA!F$103:AJ$103)</f>
        <v>14.37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128.37</v>
      </c>
      <c r="Z64" s="75">
        <f>IEX!N64</f>
        <v>0</v>
      </c>
      <c r="AA64" s="117">
        <f>STOA!H64</f>
        <v>198.5</v>
      </c>
      <c r="AB64" s="117">
        <f>-STOA!N64</f>
        <v>-358.1</v>
      </c>
      <c r="AC64">
        <f t="shared" si="0"/>
        <v>17.896110439511812</v>
      </c>
      <c r="AD64">
        <f t="shared" si="1"/>
        <v>1283.7843278164789</v>
      </c>
      <c r="AE64">
        <f>'IDT-1'!B64</f>
        <v>0</v>
      </c>
      <c r="AF64" s="26"/>
      <c r="AG64">
        <f t="shared" si="2"/>
        <v>1283.7843278164789</v>
      </c>
      <c r="AI64" s="75">
        <f>PXIL!H64</f>
        <v>0</v>
      </c>
      <c r="AJ64" s="75">
        <f>PXIL!N64</f>
        <v>0</v>
      </c>
      <c r="AK64" s="75">
        <f>RTM_IEX!H64</f>
        <v>57.92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25.156233421750667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94.428715873408336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7.5458687999999983</v>
      </c>
      <c r="O65">
        <f>BRPL_ISGS_exbus!BB65</f>
        <v>691.99914857894373</v>
      </c>
      <c r="P65" s="77">
        <v>117.97</v>
      </c>
      <c r="Q65" s="77">
        <v>38.244441347270623</v>
      </c>
      <c r="R65" s="80">
        <v>46.499999999999993</v>
      </c>
      <c r="S65" s="80">
        <v>0</v>
      </c>
      <c r="T65" s="78">
        <f>SUMPRODUCT(LTA!F65:AJ65,LTA!F$101:AJ$101,LTA!F$103:AJ$103)</f>
        <v>211.32999999999998</v>
      </c>
      <c r="U65" s="78">
        <f>SUMPRODUCT(LTA!F65:AJ65,LTA!F$102:AJ$102,LTA!F$103:AJ$103)</f>
        <v>12.020000000000001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150.57</v>
      </c>
      <c r="Z65" s="75">
        <f>IEX!N65</f>
        <v>0</v>
      </c>
      <c r="AA65" s="117">
        <f>STOA!H65</f>
        <v>191.5</v>
      </c>
      <c r="AB65" s="117">
        <f>-STOA!N65</f>
        <v>-358.1</v>
      </c>
      <c r="AC65">
        <f t="shared" si="0"/>
        <v>17.202821619263805</v>
      </c>
      <c r="AD65">
        <f t="shared" si="1"/>
        <v>1205.6947961539991</v>
      </c>
      <c r="AE65">
        <f>'IDT-1'!B65</f>
        <v>0</v>
      </c>
      <c r="AF65" s="26"/>
      <c r="AG65">
        <f t="shared" si="2"/>
        <v>1205.6947961539991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25.156233421750667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94.428715873408336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7.0809415999999992</v>
      </c>
      <c r="O66">
        <f>BRPL_ISGS_exbus!BB66</f>
        <v>678.99811757430734</v>
      </c>
      <c r="P66" s="77">
        <v>117.97</v>
      </c>
      <c r="Q66" s="77">
        <v>38.244441347270623</v>
      </c>
      <c r="R66" s="80">
        <v>46.499999999999993</v>
      </c>
      <c r="S66" s="80">
        <v>0</v>
      </c>
      <c r="T66" s="78">
        <f>SUMPRODUCT(LTA!F66:AJ66,LTA!F$101:AJ$101,LTA!F$103:AJ$103)</f>
        <v>186.95000000000002</v>
      </c>
      <c r="U66" s="78">
        <f>SUMPRODUCT(LTA!F66:AJ66,LTA!F$102:AJ$102,LTA!F$103:AJ$103)</f>
        <v>12.08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198.83</v>
      </c>
      <c r="Z66" s="75">
        <f>IEX!N66</f>
        <v>0</v>
      </c>
      <c r="AA66" s="117">
        <f>STOA!H66</f>
        <v>183.1</v>
      </c>
      <c r="AB66" s="117">
        <f>-STOA!N66</f>
        <v>-358.1</v>
      </c>
      <c r="AC66">
        <f t="shared" si="0"/>
        <v>17.628777187063005</v>
      </c>
      <c r="AD66">
        <f t="shared" si="1"/>
        <v>1253.6728823815633</v>
      </c>
      <c r="AE66">
        <f>'IDT-1'!B66</f>
        <v>0</v>
      </c>
      <c r="AF66" s="26"/>
      <c r="AG66">
        <f t="shared" si="2"/>
        <v>1253.6728823815633</v>
      </c>
      <c r="AI66" s="75">
        <f>PXIL!H66</f>
        <v>0</v>
      </c>
      <c r="AJ66" s="75">
        <f>PXIL!N66</f>
        <v>0</v>
      </c>
      <c r="AK66" s="75">
        <f>RTM_IEX!H66</f>
        <v>46.33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25.156233421750667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94.428715873408336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7.7950563999999982</v>
      </c>
      <c r="O67">
        <f>BRPL_ISGS_exbus!BB67</f>
        <v>665.65900875537636</v>
      </c>
      <c r="P67" s="77">
        <v>117.97</v>
      </c>
      <c r="Q67" s="77">
        <v>38.244441347270623</v>
      </c>
      <c r="R67" s="80">
        <v>46.499999999999993</v>
      </c>
      <c r="S67" s="80">
        <v>0</v>
      </c>
      <c r="T67" s="78">
        <f>SUMPRODUCT(LTA!F67:AJ67,LTA!F$101:AJ$101,LTA!F$103:AJ$103)</f>
        <v>162.74000000000004</v>
      </c>
      <c r="U67" s="78">
        <f>SUMPRODUCT(LTA!F67:AJ67,LTA!F$102:AJ$102,LTA!F$103:AJ$103)</f>
        <v>12.19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216.2</v>
      </c>
      <c r="Z67" s="75">
        <f>IEX!N67</f>
        <v>0</v>
      </c>
      <c r="AA67" s="117">
        <f>STOA!H67</f>
        <v>197.32999999999998</v>
      </c>
      <c r="AB67" s="117">
        <f>-STOA!N67</f>
        <v>-358.1</v>
      </c>
      <c r="AC67">
        <f t="shared" si="0"/>
        <v>17.175973239696415</v>
      </c>
      <c r="AD67">
        <f t="shared" si="1"/>
        <v>1202.6706923099991</v>
      </c>
      <c r="AE67">
        <f>'IDT-1'!B67</f>
        <v>0</v>
      </c>
      <c r="AF67" s="26"/>
      <c r="AG67">
        <f t="shared" si="2"/>
        <v>1202.6706923099991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12.602504472271916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94.428715873408336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7.6495575999999996</v>
      </c>
      <c r="O68">
        <f>BRPL_ISGS_exbus!BB68</f>
        <v>658.62911693008459</v>
      </c>
      <c r="P68" s="77">
        <v>117.97</v>
      </c>
      <c r="Q68" s="77">
        <v>38.244441347270623</v>
      </c>
      <c r="R68" s="80">
        <v>46.499999999999993</v>
      </c>
      <c r="S68" s="80">
        <v>0</v>
      </c>
      <c r="T68" s="78">
        <f>SUMPRODUCT(LTA!F68:AJ68,LTA!F$101:AJ$101,LTA!F$103:AJ$103)</f>
        <v>136.56</v>
      </c>
      <c r="U68" s="78">
        <f>SUMPRODUCT(LTA!F68:AJ68,LTA!F$102:AJ$102,LTA!F$103:AJ$103)</f>
        <v>12.120000000000001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101.35</v>
      </c>
      <c r="Z68" s="75">
        <f>IEX!N68</f>
        <v>0</v>
      </c>
      <c r="AA68" s="117">
        <f>STOA!H68</f>
        <v>344.16</v>
      </c>
      <c r="AB68" s="117">
        <f>-STOA!N68</f>
        <v>-358.1</v>
      </c>
      <c r="AC68">
        <f t="shared" ref="AC68:AC98" si="3">SUMIF(B68:AB68,"&gt;0")*$AC$2-SUMIF(B68:AB68,"&lt;0")*($AC$2/(1-$AC$2))+SUMIF(AI68:AR68,"&gt;0")*$AC$2-SUMIF(AI68:AR68,"&lt;0")*($AC$2/(1-$AC$2))</f>
        <v>17.052780987438432</v>
      </c>
      <c r="AD68">
        <f t="shared" ref="AD68:AD98" si="4">SUM(B68:AB68,AI68:AR68)-AC68</f>
        <v>1188.7947649874864</v>
      </c>
      <c r="AE68">
        <f>'IDT-1'!B68</f>
        <v>0</v>
      </c>
      <c r="AF68" s="26"/>
      <c r="AG68">
        <f t="shared" ref="AG68:AG98" si="5">SUM(AD68:AF68)+AT68</f>
        <v>1188.7947649874864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12.476806773510734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94.254737546866636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7.3451807999999996</v>
      </c>
      <c r="O69">
        <f>BRPL_ISGS_exbus!BB69</f>
        <v>641.90199101656856</v>
      </c>
      <c r="P69" s="77">
        <v>117.97</v>
      </c>
      <c r="Q69" s="77">
        <v>38.244441347270623</v>
      </c>
      <c r="R69" s="80">
        <v>46.499999999999993</v>
      </c>
      <c r="S69" s="80">
        <v>0</v>
      </c>
      <c r="T69" s="78">
        <f>SUMPRODUCT(LTA!F69:AJ69,LTA!F$101:AJ$101,LTA!F$103:AJ$103)</f>
        <v>109.28000000000002</v>
      </c>
      <c r="U69" s="78">
        <f>SUMPRODUCT(LTA!F69:AJ69,LTA!F$102:AJ$102,LTA!F$103:AJ$103)</f>
        <v>12.3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466.50000000000011</v>
      </c>
      <c r="AB69" s="117">
        <f>-STOA!N69</f>
        <v>-358.1</v>
      </c>
      <c r="AC69">
        <f t="shared" si="3"/>
        <v>17.296706614536824</v>
      </c>
      <c r="AD69">
        <f t="shared" si="4"/>
        <v>1216.2696606215695</v>
      </c>
      <c r="AE69">
        <f>'IDT-1'!B69</f>
        <v>0</v>
      </c>
      <c r="AF69" s="26"/>
      <c r="AG69">
        <f t="shared" si="5"/>
        <v>1216.2696606215695</v>
      </c>
      <c r="AI69" s="75">
        <f>PXIL!H69</f>
        <v>0</v>
      </c>
      <c r="AJ69" s="75">
        <f>PXIL!N69</f>
        <v>0</v>
      </c>
      <c r="AK69" s="75">
        <f>RTM_IEX!H69</f>
        <v>51.16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12.476806773510734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94.254737546866636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7.5375067999999992</v>
      </c>
      <c r="O70">
        <f>BRPL_ISGS_exbus!BB70</f>
        <v>648.26328384013823</v>
      </c>
      <c r="P70" s="77">
        <v>117.97</v>
      </c>
      <c r="Q70" s="77">
        <v>38.24</v>
      </c>
      <c r="R70" s="80">
        <v>39.260000000000005</v>
      </c>
      <c r="S70" s="80">
        <v>0</v>
      </c>
      <c r="T70" s="78">
        <f>SUMPRODUCT(LTA!F70:AJ70,LTA!F$101:AJ$101,LTA!F$103:AJ$103)</f>
        <v>81.259999999999991</v>
      </c>
      <c r="U70" s="78">
        <f>SUMPRODUCT(LTA!F70:AJ70,LTA!F$102:AJ$102,LTA!F$103:AJ$103)</f>
        <v>37.08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502.93000000000006</v>
      </c>
      <c r="AB70" s="117">
        <f>-STOA!N70</f>
        <v>-358.1</v>
      </c>
      <c r="AC70">
        <f t="shared" si="3"/>
        <v>17.531747376328259</v>
      </c>
      <c r="AD70">
        <f t="shared" si="4"/>
        <v>1242.7437973360768</v>
      </c>
      <c r="AE70">
        <f>'IDT-1'!B70</f>
        <v>0</v>
      </c>
      <c r="AF70" s="26"/>
      <c r="AG70">
        <f t="shared" si="5"/>
        <v>1242.7437973360768</v>
      </c>
      <c r="AI70" s="75">
        <f>PXIL!H70</f>
        <v>0</v>
      </c>
      <c r="AJ70" s="75">
        <f>PXIL!N70</f>
        <v>0</v>
      </c>
      <c r="AK70" s="75">
        <f>RTM_IEX!H70</f>
        <v>45.37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3.7661894099214215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80.800456788149546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7.4170939999999987</v>
      </c>
      <c r="O71">
        <f>BRPL_ISGS_exbus!BB71</f>
        <v>684.76765289473428</v>
      </c>
      <c r="P71" s="77">
        <v>117.97</v>
      </c>
      <c r="Q71" s="77">
        <v>38.24</v>
      </c>
      <c r="R71" s="80">
        <v>23.490000000000002</v>
      </c>
      <c r="S71" s="80">
        <v>0</v>
      </c>
      <c r="T71" s="78">
        <f>SUMPRODUCT(LTA!F71:AJ71,LTA!F$101:AJ$101,LTA!F$103:AJ$103)</f>
        <v>53.55</v>
      </c>
      <c r="U71" s="78">
        <f>SUMPRODUCT(LTA!F71:AJ71,LTA!F$102:AJ$102,LTA!F$103:AJ$103)</f>
        <v>34.89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539.37</v>
      </c>
      <c r="AB71" s="117">
        <f>-STOA!N71</f>
        <v>-358.1</v>
      </c>
      <c r="AC71">
        <f t="shared" si="3"/>
        <v>18.144659087892411</v>
      </c>
      <c r="AD71">
        <f t="shared" si="4"/>
        <v>1311.7799437568024</v>
      </c>
      <c r="AE71">
        <f>'IDT-1'!B71</f>
        <v>0</v>
      </c>
      <c r="AF71" s="26"/>
      <c r="AG71">
        <f t="shared" si="5"/>
        <v>1311.7799437568024</v>
      </c>
      <c r="AI71" s="75">
        <f>PXIL!H71</f>
        <v>0</v>
      </c>
      <c r="AJ71" s="75">
        <f>PXIL!N71</f>
        <v>0</v>
      </c>
      <c r="AK71" s="75">
        <f>RTM_IEX!H71</f>
        <v>110.03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3.8880136832001457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79.348617615800606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6.8869431999999993</v>
      </c>
      <c r="O72">
        <f>BRPL_ISGS_exbus!BB72</f>
        <v>689.92998818695651</v>
      </c>
      <c r="P72" s="77">
        <v>117.97</v>
      </c>
      <c r="Q72" s="77">
        <v>38.24</v>
      </c>
      <c r="R72" s="80">
        <v>12.605185185185185</v>
      </c>
      <c r="S72" s="80">
        <v>0</v>
      </c>
      <c r="T72" s="78">
        <f>SUMPRODUCT(LTA!F72:AJ72,LTA!F$101:AJ$101,LTA!F$103:AJ$103)</f>
        <v>37.589999999999996</v>
      </c>
      <c r="U72" s="78">
        <f>SUMPRODUCT(LTA!F72:AJ72,LTA!F$102:AJ$102,LTA!F$103:AJ$103)</f>
        <v>32.01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562.72</v>
      </c>
      <c r="AB72" s="117">
        <f>-STOA!N72</f>
        <v>-358.1</v>
      </c>
      <c r="AC72">
        <f t="shared" si="3"/>
        <v>18.067371809941775</v>
      </c>
      <c r="AD72">
        <f t="shared" si="4"/>
        <v>1303.0745858130904</v>
      </c>
      <c r="AE72">
        <f>'IDT-1'!B72</f>
        <v>0</v>
      </c>
      <c r="AF72" s="26"/>
      <c r="AG72">
        <f t="shared" si="5"/>
        <v>1303.0745858130904</v>
      </c>
      <c r="AI72" s="75">
        <f>PXIL!H72</f>
        <v>0</v>
      </c>
      <c r="AJ72" s="75">
        <f>PXIL!N72</f>
        <v>0</v>
      </c>
      <c r="AK72" s="75">
        <f>RTM_IEX!H72</f>
        <v>104.32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3.7613208943454204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78.955024387491179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6.9270807999999997</v>
      </c>
      <c r="O73">
        <f>BRPL_ISGS_exbus!BB73</f>
        <v>735.13701377154962</v>
      </c>
      <c r="P73" s="77">
        <v>117.97</v>
      </c>
      <c r="Q73" s="77">
        <v>38.24</v>
      </c>
      <c r="R73" s="80">
        <v>5.6447999999999992</v>
      </c>
      <c r="S73" s="80">
        <v>0</v>
      </c>
      <c r="T73" s="78">
        <f>SUMPRODUCT(LTA!F73:AJ73,LTA!F$101:AJ$101,LTA!F$103:AJ$103)</f>
        <v>24.22</v>
      </c>
      <c r="U73" s="78">
        <f>SUMPRODUCT(LTA!F73:AJ73,LTA!F$102:AJ$102,LTA!F$103:AJ$103)</f>
        <v>29.68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611.17999999999995</v>
      </c>
      <c r="AB73" s="117">
        <f>-STOA!N73</f>
        <v>-358.1</v>
      </c>
      <c r="AC73">
        <f t="shared" si="3"/>
        <v>18.216324939385519</v>
      </c>
      <c r="AD73">
        <f t="shared" si="4"/>
        <v>1319.8521246658906</v>
      </c>
      <c r="AE73">
        <f>'IDT-1'!B73</f>
        <v>0</v>
      </c>
      <c r="AF73" s="26"/>
      <c r="AG73">
        <f t="shared" si="5"/>
        <v>1319.8521246658906</v>
      </c>
      <c r="AI73" s="75">
        <f>PXIL!H73</f>
        <v>0</v>
      </c>
      <c r="AJ73" s="75">
        <f>PXIL!N73</f>
        <v>0</v>
      </c>
      <c r="AK73" s="75">
        <f>RTM_IEX!H73</f>
        <v>50.72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3.7613208943454204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99.618249362973373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6.6227039999999988</v>
      </c>
      <c r="O74">
        <f>BRPL_ISGS_exbus!BB74</f>
        <v>808.40812506031068</v>
      </c>
      <c r="P74" s="77">
        <v>117.97</v>
      </c>
      <c r="Q74" s="77">
        <v>38.24</v>
      </c>
      <c r="R74" s="80">
        <v>1.2</v>
      </c>
      <c r="S74" s="80">
        <v>0</v>
      </c>
      <c r="T74" s="78">
        <f>SUMPRODUCT(LTA!F74:AJ74,LTA!F$101:AJ$101,LTA!F$103:AJ$103)</f>
        <v>14.35</v>
      </c>
      <c r="U74" s="78">
        <f>SUMPRODUCT(LTA!F74:AJ74,LTA!F$102:AJ$102,LTA!F$103:AJ$103)</f>
        <v>18.22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635.20999999999992</v>
      </c>
      <c r="AB74" s="117">
        <f>-STOA!N74</f>
        <v>-358.1</v>
      </c>
      <c r="AC74">
        <f t="shared" si="3"/>
        <v>18.578578342670863</v>
      </c>
      <c r="AD74">
        <f t="shared" si="4"/>
        <v>1360.6550307268481</v>
      </c>
      <c r="AE74">
        <f>'IDT-1'!B74</f>
        <v>0</v>
      </c>
      <c r="AF74" s="26"/>
      <c r="AG74">
        <f t="shared" si="5"/>
        <v>1360.6550307268481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14.422795341098171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99.618249362973373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6.7514787999999992</v>
      </c>
      <c r="O75">
        <f>BRPL_ISGS_exbus!BB75</f>
        <v>891.80920721176119</v>
      </c>
      <c r="P75" s="77">
        <v>119.06</v>
      </c>
      <c r="Q75" s="77">
        <v>38.589999999999996</v>
      </c>
      <c r="R75" s="80">
        <v>0</v>
      </c>
      <c r="S75" s="80">
        <v>0</v>
      </c>
      <c r="T75" s="78">
        <f>SUMPRODUCT(LTA!F75:AJ75,LTA!F$101:AJ$101,LTA!F$103:AJ$103)</f>
        <v>8.48</v>
      </c>
      <c r="U75" s="78">
        <f>SUMPRODUCT(LTA!F75:AJ75,LTA!F$102:AJ$102,LTA!F$103:AJ$103)</f>
        <v>17.25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301.73999999999995</v>
      </c>
      <c r="AB75" s="117">
        <f>-STOA!N75</f>
        <v>0</v>
      </c>
      <c r="AC75">
        <f t="shared" si="3"/>
        <v>13.688373096908862</v>
      </c>
      <c r="AD75">
        <f t="shared" si="4"/>
        <v>1426.7665673708134</v>
      </c>
      <c r="AE75">
        <f>'IDT-1'!B75</f>
        <v>0</v>
      </c>
      <c r="AF75" s="26"/>
      <c r="AG75">
        <f t="shared" si="5"/>
        <v>1426.7665673708134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14.422795341098171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99.618249362973373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7.0240799999999988</v>
      </c>
      <c r="O76">
        <f>BRPL_ISGS_exbus!BB76</f>
        <v>940.03837017355897</v>
      </c>
      <c r="P76" s="77">
        <v>119.06</v>
      </c>
      <c r="Q76" s="77">
        <v>38.589999999999996</v>
      </c>
      <c r="R76" s="80">
        <v>0</v>
      </c>
      <c r="S76" s="80">
        <v>0</v>
      </c>
      <c r="T76" s="78">
        <f>SUMPRODUCT(LTA!F76:AJ76,LTA!F$101:AJ$101,LTA!F$103:AJ$103)</f>
        <v>5.5500000000000007</v>
      </c>
      <c r="U76" s="78">
        <f>SUMPRODUCT(LTA!F76:AJ76,LTA!F$102:AJ$102,LTA!F$103:AJ$103)</f>
        <v>16.2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285.19999999999993</v>
      </c>
      <c r="AB76" s="117">
        <f>-STOA!N76</f>
        <v>0</v>
      </c>
      <c r="AC76">
        <f t="shared" si="3"/>
        <v>14.058906406843418</v>
      </c>
      <c r="AD76">
        <f t="shared" si="4"/>
        <v>1440.3777982226763</v>
      </c>
      <c r="AE76">
        <f>'IDT-1'!B76</f>
        <v>0</v>
      </c>
      <c r="AF76" s="26"/>
      <c r="AG76">
        <f t="shared" si="5"/>
        <v>1440.3777982226763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-65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14.422795341098171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99.618249362973373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7.1127171999999996</v>
      </c>
      <c r="O77">
        <f>BRPL_ISGS_exbus!BB77</f>
        <v>948.48156332967221</v>
      </c>
      <c r="P77" s="77">
        <v>119.06</v>
      </c>
      <c r="Q77" s="77">
        <v>38.589999999999996</v>
      </c>
      <c r="R77" s="80">
        <v>0</v>
      </c>
      <c r="S77" s="80">
        <v>0</v>
      </c>
      <c r="T77" s="78">
        <f>SUMPRODUCT(LTA!F77:AJ77,LTA!F$101:AJ$101,LTA!F$103:AJ$103)</f>
        <v>4.32</v>
      </c>
      <c r="U77" s="78">
        <f>SUMPRODUCT(LTA!F77:AJ77,LTA!F$102:AJ$102,LTA!F$103:AJ$103)</f>
        <v>15.93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265.92</v>
      </c>
      <c r="AB77" s="117">
        <f>-STOA!N77</f>
        <v>0</v>
      </c>
      <c r="AC77">
        <f t="shared" si="3"/>
        <v>13.667022433266967</v>
      </c>
      <c r="AD77">
        <f t="shared" si="4"/>
        <v>1460.5215125523662</v>
      </c>
      <c r="AE77">
        <f>'IDT-1'!B77</f>
        <v>0</v>
      </c>
      <c r="AF77" s="26"/>
      <c r="AG77">
        <f t="shared" si="5"/>
        <v>1460.5215125523662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-33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14.422795341098171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99.618249362973373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6.7665303999999997</v>
      </c>
      <c r="O78">
        <f>BRPL_ISGS_exbus!BB78</f>
        <v>948.87073521250818</v>
      </c>
      <c r="P78" s="77">
        <v>119.06</v>
      </c>
      <c r="Q78" s="77">
        <v>38.589999999999996</v>
      </c>
      <c r="R78" s="80">
        <v>0</v>
      </c>
      <c r="S78" s="80">
        <v>0</v>
      </c>
      <c r="T78" s="78">
        <f>SUMPRODUCT(LTA!F78:AJ78,LTA!F$101:AJ$101,LTA!F$103:AJ$103)</f>
        <v>4.3899999999999997</v>
      </c>
      <c r="U78" s="78">
        <f>SUMPRODUCT(LTA!F78:AJ78,LTA!F$102:AJ$102,LTA!F$103:AJ$103)</f>
        <v>15.68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222.49000000000009</v>
      </c>
      <c r="AB78" s="117">
        <f>-STOA!N78</f>
        <v>0</v>
      </c>
      <c r="AC78">
        <f t="shared" si="3"/>
        <v>12.990654493763476</v>
      </c>
      <c r="AD78">
        <f t="shared" si="4"/>
        <v>1450.6308655747057</v>
      </c>
      <c r="AE78">
        <f>'IDT-1'!B78</f>
        <v>0</v>
      </c>
      <c r="AF78" s="26"/>
      <c r="AG78">
        <f t="shared" si="5"/>
        <v>1450.6308655747057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3.7613208943454204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99.618330064537759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6.6628415999999993</v>
      </c>
      <c r="O79">
        <f>BRPL_ISGS_exbus!BB79</f>
        <v>944.62607589783659</v>
      </c>
      <c r="P79" s="77">
        <v>119.06</v>
      </c>
      <c r="Q79" s="77">
        <v>38.589999999999996</v>
      </c>
      <c r="R79" s="80">
        <v>0</v>
      </c>
      <c r="S79" s="80">
        <v>0</v>
      </c>
      <c r="T79" s="78">
        <f>SUMPRODUCT(LTA!F79:AJ79,LTA!F$101:AJ$101,LTA!F$103:AJ$103)</f>
        <v>4.3599999999999994</v>
      </c>
      <c r="U79" s="78">
        <f>SUMPRODUCT(LTA!F79:AJ79,LTA!F$102:AJ$102,LTA!F$103:AJ$103)</f>
        <v>15.440000000000001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183.88000000000008</v>
      </c>
      <c r="AB79" s="117">
        <f>-STOA!N79</f>
        <v>0</v>
      </c>
      <c r="AC79">
        <f t="shared" si="3"/>
        <v>12.542560765396706</v>
      </c>
      <c r="AD79">
        <f t="shared" si="4"/>
        <v>1400.1592174432126</v>
      </c>
      <c r="AE79">
        <f>'IDT-1'!B79</f>
        <v>0</v>
      </c>
      <c r="AF79" s="26"/>
      <c r="AG79">
        <f t="shared" si="5"/>
        <v>1400.1592174432126</v>
      </c>
      <c r="AI79" s="75">
        <f>PXIL!H79</f>
        <v>0</v>
      </c>
      <c r="AJ79" s="75">
        <f>PXIL!N79</f>
        <v>0</v>
      </c>
      <c r="AK79" s="75">
        <f>RTM_IEX!H79</f>
        <v>2.97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3.7613208943454204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99.618249362973373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6.9270807999999997</v>
      </c>
      <c r="O80">
        <f>BRPL_ISGS_exbus!BB80</f>
        <v>947.0705466234142</v>
      </c>
      <c r="P80" s="77">
        <v>119.06</v>
      </c>
      <c r="Q80" s="77">
        <v>38.589999999999996</v>
      </c>
      <c r="R80" s="80">
        <v>0</v>
      </c>
      <c r="S80" s="80">
        <v>0</v>
      </c>
      <c r="T80" s="78">
        <f>SUMPRODUCT(LTA!F80:AJ80,LTA!F$101:AJ$101,LTA!F$103:AJ$103)</f>
        <v>4.8</v>
      </c>
      <c r="U80" s="78">
        <f>SUMPRODUCT(LTA!F80:AJ80,LTA!F$102:AJ$102,LTA!F$103:AJ$103)</f>
        <v>16.239999999999998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183.88000000000008</v>
      </c>
      <c r="AB80" s="117">
        <f>-STOA!N80</f>
        <v>0</v>
      </c>
      <c r="AC80">
        <f t="shared" si="3"/>
        <v>12.986200951155595</v>
      </c>
      <c r="AD80">
        <f t="shared" si="4"/>
        <v>1351.6942064814668</v>
      </c>
      <c r="AE80">
        <f>'IDT-1'!B80</f>
        <v>0</v>
      </c>
      <c r="AF80" s="26"/>
      <c r="AG80">
        <f t="shared" si="5"/>
        <v>1351.6942064814668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14.422795341098171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99.618264611096592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7.4739555999999991</v>
      </c>
      <c r="O81">
        <f>BRPL_ISGS_exbus!BB81</f>
        <v>967.77549531140335</v>
      </c>
      <c r="P81" s="77">
        <v>119.06</v>
      </c>
      <c r="Q81" s="77">
        <v>38.589999999999996</v>
      </c>
      <c r="R81" s="80">
        <v>0</v>
      </c>
      <c r="S81" s="80">
        <v>0</v>
      </c>
      <c r="T81" s="78">
        <f>SUMPRODUCT(LTA!F81:AJ81,LTA!F$101:AJ$101,LTA!F$103:AJ$103)</f>
        <v>6.84</v>
      </c>
      <c r="U81" s="78">
        <f>SUMPRODUCT(LTA!F81:AJ81,LTA!F$102:AJ$102,LTA!F$103:AJ$103)</f>
        <v>17.96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142.38000000000005</v>
      </c>
      <c r="AB81" s="117">
        <f>-STOA!N81</f>
        <v>0</v>
      </c>
      <c r="AC81">
        <f t="shared" si="3"/>
        <v>13.183513677786278</v>
      </c>
      <c r="AD81">
        <f t="shared" si="4"/>
        <v>1317.6702069377011</v>
      </c>
      <c r="AE81">
        <f>'IDT-1'!B81</f>
        <v>0</v>
      </c>
      <c r="AF81" s="26"/>
      <c r="AG81">
        <f t="shared" si="5"/>
        <v>1317.6702069377011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-77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14.422795341098171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99.618264611096592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7.4254560000000005</v>
      </c>
      <c r="O82">
        <f>BRPL_ISGS_exbus!BB82</f>
        <v>971.4735585730399</v>
      </c>
      <c r="P82" s="77">
        <v>119.06</v>
      </c>
      <c r="Q82" s="77">
        <v>38.589999999999996</v>
      </c>
      <c r="R82" s="80">
        <v>0</v>
      </c>
      <c r="S82" s="80">
        <v>0</v>
      </c>
      <c r="T82" s="78">
        <f>SUMPRODUCT(LTA!F82:AJ82,LTA!F$101:AJ$101,LTA!F$103:AJ$103)</f>
        <v>10.33</v>
      </c>
      <c r="U82" s="78">
        <f>SUMPRODUCT(LTA!F82:AJ82,LTA!F$102:AJ$102,LTA!F$103:AJ$103)</f>
        <v>20.9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120.17999999999999</v>
      </c>
      <c r="AB82" s="117">
        <f>-STOA!N82</f>
        <v>0</v>
      </c>
      <c r="AC82">
        <f t="shared" si="3"/>
        <v>12.703972482076475</v>
      </c>
      <c r="AD82">
        <f t="shared" si="4"/>
        <v>1348.0293117950475</v>
      </c>
      <c r="AE82">
        <f>'IDT-1'!B82</f>
        <v>0</v>
      </c>
      <c r="AF82" s="26"/>
      <c r="AG82">
        <f t="shared" si="5"/>
        <v>1348.0293117950475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14.422795341098171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78.955024387491179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7.6830056000000004</v>
      </c>
      <c r="O83">
        <f>BRPL_ISGS_exbus!BB83</f>
        <v>882.94284590565564</v>
      </c>
      <c r="P83" s="77">
        <v>119.06</v>
      </c>
      <c r="Q83" s="77">
        <v>38.589999999999996</v>
      </c>
      <c r="R83" s="80">
        <v>0</v>
      </c>
      <c r="S83" s="80">
        <v>0</v>
      </c>
      <c r="T83" s="78">
        <f>SUMPRODUCT(LTA!F83:AJ83,LTA!F$101:AJ$101,LTA!F$103:AJ$103)</f>
        <v>16.079999999999998</v>
      </c>
      <c r="U83" s="78">
        <f>SUMPRODUCT(LTA!F83:AJ83,LTA!F$102:AJ$102,LTA!F$103:AJ$103)</f>
        <v>25.150000000000002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124.83</v>
      </c>
      <c r="AB83" s="117">
        <f>-STOA!N83</f>
        <v>0</v>
      </c>
      <c r="AC83">
        <f t="shared" si="3"/>
        <v>11.56351766983893</v>
      </c>
      <c r="AD83">
        <f t="shared" si="4"/>
        <v>1289.8833633162953</v>
      </c>
      <c r="AE83">
        <f>'IDT-1'!B83</f>
        <v>0</v>
      </c>
      <c r="AF83" s="26"/>
      <c r="AG83">
        <f t="shared" si="5"/>
        <v>1289.8833633162953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78.955024387491179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7.1361308000000001</v>
      </c>
      <c r="O84">
        <f>BRPL_ISGS_exbus!BB84</f>
        <v>848.10164465713433</v>
      </c>
      <c r="P84" s="77">
        <v>119.06</v>
      </c>
      <c r="Q84" s="77">
        <v>38.589999999999996</v>
      </c>
      <c r="R84" s="80">
        <v>0</v>
      </c>
      <c r="S84" s="80">
        <v>0</v>
      </c>
      <c r="T84" s="78">
        <f>SUMPRODUCT(LTA!F84:AJ84,LTA!F$101:AJ$101,LTA!F$103:AJ$103)</f>
        <v>17.239999999999998</v>
      </c>
      <c r="U84" s="78">
        <f>SUMPRODUCT(LTA!F84:AJ84,LTA!F$102:AJ$102,LTA!F$103:AJ$103)</f>
        <v>26.46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120</v>
      </c>
      <c r="AB84" s="117">
        <f>-STOA!N84</f>
        <v>0</v>
      </c>
      <c r="AC84">
        <f t="shared" si="3"/>
        <v>11.231334600611945</v>
      </c>
      <c r="AD84">
        <f t="shared" si="4"/>
        <v>1252.4674703370013</v>
      </c>
      <c r="AE84">
        <f>'IDT-1'!B84</f>
        <v>0</v>
      </c>
      <c r="AF84" s="26"/>
      <c r="AG84">
        <f t="shared" si="5"/>
        <v>1252.4674703370013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14.422795341098171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84.022956122401752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6.7832543999999997</v>
      </c>
      <c r="O85">
        <f>BRPL_ISGS_exbus!BB85</f>
        <v>860.53690952795466</v>
      </c>
      <c r="P85" s="77">
        <v>117.97</v>
      </c>
      <c r="Q85" s="77">
        <v>38.24</v>
      </c>
      <c r="R85" s="80">
        <v>0</v>
      </c>
      <c r="S85" s="80">
        <v>0</v>
      </c>
      <c r="T85" s="78">
        <f>SUMPRODUCT(LTA!F85:AJ85,LTA!F$101:AJ$101,LTA!F$103:AJ$103)</f>
        <v>18.95</v>
      </c>
      <c r="U85" s="78">
        <f>SUMPRODUCT(LTA!F85:AJ85,LTA!F$102:AJ$102,LTA!F$103:AJ$103)</f>
        <v>29.56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120</v>
      </c>
      <c r="AB85" s="117">
        <f>-STOA!N85</f>
        <v>0</v>
      </c>
      <c r="AC85">
        <f t="shared" si="3"/>
        <v>11.709265418422376</v>
      </c>
      <c r="AD85">
        <f t="shared" si="4"/>
        <v>1306.2998597249218</v>
      </c>
      <c r="AE85">
        <f>'IDT-1'!B85</f>
        <v>0</v>
      </c>
      <c r="AF85" s="26"/>
      <c r="AG85">
        <f t="shared" si="5"/>
        <v>1306.2998597249218</v>
      </c>
      <c r="AI85" s="75">
        <f>PXIL!H85</f>
        <v>0</v>
      </c>
      <c r="AJ85" s="75">
        <f>PXIL!N85</f>
        <v>0</v>
      </c>
      <c r="AK85" s="75">
        <f>RTM_IEX!H85</f>
        <v>33.79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84.022956122401752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7.1679063999999988</v>
      </c>
      <c r="O86">
        <f>BRPL_ISGS_exbus!BB86</f>
        <v>864.96486420269787</v>
      </c>
      <c r="P86" s="77">
        <v>117.97</v>
      </c>
      <c r="Q86" s="77">
        <v>38.24</v>
      </c>
      <c r="R86" s="80">
        <v>0</v>
      </c>
      <c r="S86" s="80">
        <v>0</v>
      </c>
      <c r="T86" s="78">
        <f>SUMPRODUCT(LTA!F86:AJ86,LTA!F$101:AJ$101,LTA!F$103:AJ$103)</f>
        <v>20.8</v>
      </c>
      <c r="U86" s="78">
        <f>SUMPRODUCT(LTA!F86:AJ86,LTA!F$102:AJ$102,LTA!F$103:AJ$103)</f>
        <v>21.13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103.59</v>
      </c>
      <c r="AB86" s="117">
        <f>-STOA!N86</f>
        <v>0</v>
      </c>
      <c r="AC86">
        <f t="shared" si="3"/>
        <v>11.24049643676133</v>
      </c>
      <c r="AD86">
        <f t="shared" si="4"/>
        <v>1253.4994262451</v>
      </c>
      <c r="AE86">
        <f>'IDT-1'!B86</f>
        <v>0</v>
      </c>
      <c r="AF86" s="26"/>
      <c r="AG86">
        <f t="shared" si="5"/>
        <v>1253.4994262451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84.022956122401752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7.2732675999999996</v>
      </c>
      <c r="O87">
        <f>BRPL_ISGS_exbus!BB87</f>
        <v>834.69475142982583</v>
      </c>
      <c r="P87" s="77">
        <v>117.97</v>
      </c>
      <c r="Q87" s="77">
        <v>38.24</v>
      </c>
      <c r="R87" s="80">
        <v>0</v>
      </c>
      <c r="S87" s="80">
        <v>0</v>
      </c>
      <c r="T87" s="78">
        <f>SUMPRODUCT(LTA!F87:AJ87,LTA!F$101:AJ$101,LTA!F$103:AJ$103)</f>
        <v>20.49</v>
      </c>
      <c r="U87" s="78">
        <f>SUMPRODUCT(LTA!F87:AJ87,LTA!F$102:AJ$102,LTA!F$103:AJ$103)</f>
        <v>23.45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71.640000000000015</v>
      </c>
      <c r="AB87" s="117">
        <f>-STOA!N87</f>
        <v>0</v>
      </c>
      <c r="AC87">
        <f t="shared" si="3"/>
        <v>10.915771555930545</v>
      </c>
      <c r="AD87">
        <f t="shared" si="4"/>
        <v>1170.719399553059</v>
      </c>
      <c r="AE87">
        <f>'IDT-1'!B87</f>
        <v>0</v>
      </c>
      <c r="AF87" s="26"/>
      <c r="AG87">
        <f t="shared" si="5"/>
        <v>1170.719399553059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-23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84.022956122401752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7.2331300000000001</v>
      </c>
      <c r="O88">
        <f>BRPL_ISGS_exbus!BB88</f>
        <v>758.92642527012572</v>
      </c>
      <c r="P88" s="77">
        <v>117.97</v>
      </c>
      <c r="Q88" s="77">
        <v>38.24</v>
      </c>
      <c r="R88" s="80">
        <v>0</v>
      </c>
      <c r="S88" s="80">
        <v>0</v>
      </c>
      <c r="T88" s="78">
        <f>SUMPRODUCT(LTA!F88:AJ88,LTA!F$101:AJ$101,LTA!F$103:AJ$103)</f>
        <v>20.810000000000002</v>
      </c>
      <c r="U88" s="78">
        <f>SUMPRODUCT(LTA!F88:AJ88,LTA!F$102:AJ$102,LTA!F$103:AJ$103)</f>
        <v>26.5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71.640000000000015</v>
      </c>
      <c r="AB88" s="117">
        <f>-STOA!N88</f>
        <v>0</v>
      </c>
      <c r="AC88">
        <f t="shared" si="3"/>
        <v>10.532772141834696</v>
      </c>
      <c r="AD88">
        <f t="shared" si="4"/>
        <v>1173.7839352074548</v>
      </c>
      <c r="AE88">
        <f>'IDT-1'!B88</f>
        <v>0</v>
      </c>
      <c r="AF88" s="26"/>
      <c r="AG88">
        <f t="shared" si="5"/>
        <v>1173.7839352074548</v>
      </c>
      <c r="AI88" s="75">
        <f>PXIL!H88</f>
        <v>0</v>
      </c>
      <c r="AJ88" s="75">
        <f>PXIL!N88</f>
        <v>0</v>
      </c>
      <c r="AK88" s="75">
        <f>RTM_IEX!H88</f>
        <v>52.12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84.022956122401752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7.0324419999999996</v>
      </c>
      <c r="O89">
        <f>BRPL_ISGS_exbus!BB89</f>
        <v>723.50526295311215</v>
      </c>
      <c r="P89" s="77">
        <v>117.97</v>
      </c>
      <c r="Q89" s="77">
        <v>38.24</v>
      </c>
      <c r="R89" s="80">
        <v>0</v>
      </c>
      <c r="S89" s="80">
        <v>0</v>
      </c>
      <c r="T89" s="78">
        <f>SUMPRODUCT(LTA!F89:AJ89,LTA!F$101:AJ$101,LTA!F$103:AJ$103)</f>
        <v>18.45</v>
      </c>
      <c r="U89" s="78">
        <f>SUMPRODUCT(LTA!F89:AJ89,LTA!F$102:AJ$102,LTA!F$103:AJ$103)</f>
        <v>27.87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71.640000000000015</v>
      </c>
      <c r="AB89" s="117">
        <f>-STOA!N89</f>
        <v>0</v>
      </c>
      <c r="AC89">
        <f t="shared" si="3"/>
        <v>10.550355859044977</v>
      </c>
      <c r="AD89">
        <f t="shared" si="4"/>
        <v>1175.7645011732309</v>
      </c>
      <c r="AE89">
        <f>'IDT-1'!B89</f>
        <v>0</v>
      </c>
      <c r="AF89" s="26"/>
      <c r="AG89">
        <f t="shared" si="5"/>
        <v>1175.7645011732309</v>
      </c>
      <c r="AI89" s="75">
        <f>PXIL!H89</f>
        <v>0</v>
      </c>
      <c r="AJ89" s="75">
        <f>PXIL!N89</f>
        <v>0</v>
      </c>
      <c r="AK89" s="75">
        <f>RTM_IEX!H89</f>
        <v>90.73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84.022956122401752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7.1361308000000001</v>
      </c>
      <c r="O90">
        <f>BRPL_ISGS_exbus!BB90</f>
        <v>706.43952981131213</v>
      </c>
      <c r="P90" s="77">
        <v>117.97</v>
      </c>
      <c r="Q90" s="77">
        <v>38.24</v>
      </c>
      <c r="R90" s="80">
        <v>0</v>
      </c>
      <c r="S90" s="80">
        <v>0</v>
      </c>
      <c r="T90" s="78">
        <f>SUMPRODUCT(LTA!F90:AJ90,LTA!F$101:AJ$101,LTA!F$103:AJ$103)</f>
        <v>18.3</v>
      </c>
      <c r="U90" s="78">
        <f>SUMPRODUCT(LTA!F90:AJ90,LTA!F$102:AJ$102,LTA!F$103:AJ$103)</f>
        <v>35.54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71.640000000000015</v>
      </c>
      <c r="AB90" s="117">
        <f>-STOA!N90</f>
        <v>0</v>
      </c>
      <c r="AC90">
        <f t="shared" si="3"/>
        <v>10.186985868837134</v>
      </c>
      <c r="AD90">
        <f t="shared" si="4"/>
        <v>1134.8358268216386</v>
      </c>
      <c r="AE90">
        <f>'IDT-1'!B90</f>
        <v>0</v>
      </c>
      <c r="AF90" s="26"/>
      <c r="AG90">
        <f t="shared" si="5"/>
        <v>1134.8358268216386</v>
      </c>
      <c r="AI90" s="75">
        <f>PXIL!H90</f>
        <v>0</v>
      </c>
      <c r="AJ90" s="75">
        <f>PXIL!N90</f>
        <v>0</v>
      </c>
      <c r="AK90" s="75">
        <f>RTM_IEX!H90</f>
        <v>58.88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84.022956122401752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6.9755804000000001</v>
      </c>
      <c r="O91">
        <f>BRPL_ISGS_exbus!BB91</f>
        <v>725.02147078717474</v>
      </c>
      <c r="P91" s="77">
        <v>117.97</v>
      </c>
      <c r="Q91" s="77">
        <v>38.24</v>
      </c>
      <c r="R91" s="80">
        <v>0</v>
      </c>
      <c r="S91" s="80">
        <v>0</v>
      </c>
      <c r="T91" s="78">
        <f>SUMPRODUCT(LTA!F91:AJ91,LTA!F$101:AJ$101,LTA!F$103:AJ$103)</f>
        <v>19.04</v>
      </c>
      <c r="U91" s="78">
        <f>SUMPRODUCT(LTA!F91:AJ91,LTA!F$102:AJ$102,LTA!F$103:AJ$103)</f>
        <v>36.659999999999997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314.5</v>
      </c>
      <c r="AB91" s="117">
        <f>-STOA!N91</f>
        <v>-269.19</v>
      </c>
      <c r="AC91">
        <f t="shared" si="3"/>
        <v>15.198245253604483</v>
      </c>
      <c r="AD91">
        <f t="shared" si="4"/>
        <v>1158.5159580127338</v>
      </c>
      <c r="AE91">
        <f>'IDT-1'!B91</f>
        <v>0</v>
      </c>
      <c r="AF91" s="26"/>
      <c r="AG91">
        <f t="shared" si="5"/>
        <v>1158.5159580127338</v>
      </c>
      <c r="AI91" s="75">
        <f>PXIL!H91</f>
        <v>0</v>
      </c>
      <c r="AJ91" s="75">
        <f>PXIL!N91</f>
        <v>0</v>
      </c>
      <c r="AK91" s="75">
        <f>RTM_IEX!H91</f>
        <v>93.62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84.022956122401752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6.8066680000000002</v>
      </c>
      <c r="O92">
        <f>BRPL_ISGS_exbus!BB92</f>
        <v>723.01100624389358</v>
      </c>
      <c r="P92" s="77">
        <v>117.97</v>
      </c>
      <c r="Q92" s="77">
        <v>38.24</v>
      </c>
      <c r="R92" s="80">
        <v>0</v>
      </c>
      <c r="S92" s="80">
        <v>0</v>
      </c>
      <c r="T92" s="78">
        <f>SUMPRODUCT(LTA!F92:AJ92,LTA!F$101:AJ$101,LTA!F$103:AJ$103)</f>
        <v>19.810000000000002</v>
      </c>
      <c r="U92" s="78">
        <f>SUMPRODUCT(LTA!F92:AJ92,LTA!F$102:AJ$102,LTA!F$103:AJ$103)</f>
        <v>38.29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304.85000000000002</v>
      </c>
      <c r="AB92" s="117">
        <f>-STOA!N92</f>
        <v>-269.19</v>
      </c>
      <c r="AC92">
        <f t="shared" si="3"/>
        <v>14.809554736503607</v>
      </c>
      <c r="AD92">
        <f t="shared" si="4"/>
        <v>1114.7352715865538</v>
      </c>
      <c r="AE92">
        <f>'IDT-1'!B92</f>
        <v>0</v>
      </c>
      <c r="AF92" s="26"/>
      <c r="AG92">
        <f t="shared" si="5"/>
        <v>1114.7352715865538</v>
      </c>
      <c r="AI92" s="75">
        <f>PXIL!H92</f>
        <v>0</v>
      </c>
      <c r="AJ92" s="75">
        <f>PXIL!N92</f>
        <v>0</v>
      </c>
      <c r="AK92" s="75">
        <f>RTM_IEX!H92</f>
        <v>58.88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84.022956122401752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7.0408039999999996</v>
      </c>
      <c r="O93">
        <f>BRPL_ISGS_exbus!BB93</f>
        <v>715.62978037349365</v>
      </c>
      <c r="P93" s="77">
        <v>117.97</v>
      </c>
      <c r="Q93" s="77">
        <v>38.24</v>
      </c>
      <c r="R93" s="80">
        <v>0</v>
      </c>
      <c r="S93" s="80">
        <v>0</v>
      </c>
      <c r="T93" s="78">
        <f>SUMPRODUCT(LTA!F93:AJ93,LTA!F$101:AJ$101,LTA!F$103:AJ$103)</f>
        <v>28.97</v>
      </c>
      <c r="U93" s="78">
        <f>SUMPRODUCT(LTA!F93:AJ93,LTA!F$102:AJ$102,LTA!F$103:AJ$103)</f>
        <v>52.01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300.03000000000003</v>
      </c>
      <c r="AB93" s="117">
        <f>-STOA!N93</f>
        <v>-269.19</v>
      </c>
      <c r="AC93">
        <f t="shared" si="3"/>
        <v>14.59978834564409</v>
      </c>
      <c r="AD93">
        <f t="shared" si="4"/>
        <v>1091.1079481070133</v>
      </c>
      <c r="AE93">
        <f>'IDT-1'!B93</f>
        <v>0</v>
      </c>
      <c r="AF93" s="26"/>
      <c r="AG93">
        <f t="shared" si="5"/>
        <v>1091.1079481070133</v>
      </c>
      <c r="AI93" s="75">
        <f>PXIL!H93</f>
        <v>0</v>
      </c>
      <c r="AJ93" s="75">
        <f>PXIL!N93</f>
        <v>0</v>
      </c>
      <c r="AK93" s="75">
        <f>RTM_IEX!H93</f>
        <v>24.13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84.022956122401752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6.8468056000000006</v>
      </c>
      <c r="O94">
        <f>BRPL_ISGS_exbus!BB94</f>
        <v>709.2233773366936</v>
      </c>
      <c r="P94" s="77">
        <v>117.97</v>
      </c>
      <c r="Q94" s="77">
        <v>38.24</v>
      </c>
      <c r="R94" s="80">
        <v>0</v>
      </c>
      <c r="S94" s="80">
        <v>0</v>
      </c>
      <c r="T94" s="78">
        <f>SUMPRODUCT(LTA!F94:AJ94,LTA!F$101:AJ$101,LTA!F$103:AJ$103)</f>
        <v>28.5</v>
      </c>
      <c r="U94" s="78">
        <f>SUMPRODUCT(LTA!F94:AJ94,LTA!F$102:AJ$102,LTA!F$103:AJ$103)</f>
        <v>52.660000000000004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290.37</v>
      </c>
      <c r="AB94" s="117">
        <f>-STOA!N94</f>
        <v>-269.19</v>
      </c>
      <c r="AC94">
        <f t="shared" si="3"/>
        <v>14.64519281300025</v>
      </c>
      <c r="AD94">
        <f t="shared" si="4"/>
        <v>1096.2221422028567</v>
      </c>
      <c r="AE94">
        <f>'IDT-1'!B94</f>
        <v>0</v>
      </c>
      <c r="AF94" s="26"/>
      <c r="AG94">
        <f t="shared" si="5"/>
        <v>1096.2221422028567</v>
      </c>
      <c r="AI94" s="75">
        <f>PXIL!H94</f>
        <v>0</v>
      </c>
      <c r="AJ94" s="75">
        <f>PXIL!N94</f>
        <v>0</v>
      </c>
      <c r="AK94" s="75">
        <f>RTM_IEX!H94</f>
        <v>45.37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84.022956122401752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7.1528547999999992</v>
      </c>
      <c r="O95">
        <f>BRPL_ISGS_exbus!BB95</f>
        <v>690.42120700461646</v>
      </c>
      <c r="P95" s="77">
        <v>117.97</v>
      </c>
      <c r="Q95" s="77">
        <v>38.24</v>
      </c>
      <c r="R95" s="80">
        <v>0</v>
      </c>
      <c r="S95" s="80">
        <v>0</v>
      </c>
      <c r="T95" s="78">
        <f>SUMPRODUCT(LTA!F95:AJ95,LTA!F$101:AJ$101,LTA!F$103:AJ$103)</f>
        <v>27.42</v>
      </c>
      <c r="U95" s="78">
        <f>SUMPRODUCT(LTA!F95:AJ95,LTA!F$102:AJ$102,LTA!F$103:AJ$103)</f>
        <v>52.33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290.37</v>
      </c>
      <c r="AB95" s="117">
        <f>-STOA!N95</f>
        <v>-269.19</v>
      </c>
      <c r="AC95">
        <f t="shared" si="3"/>
        <v>14.087935894547853</v>
      </c>
      <c r="AD95">
        <f t="shared" si="4"/>
        <v>1033.4547492971735</v>
      </c>
      <c r="AE95">
        <f>'IDT-1'!B95</f>
        <v>0</v>
      </c>
      <c r="AF95" s="26"/>
      <c r="AG95">
        <f t="shared" si="5"/>
        <v>1033.4547492971735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84.022956122401752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6.9203911999999992</v>
      </c>
      <c r="O96">
        <f>BRPL_ISGS_exbus!BB96</f>
        <v>681.00796076151653</v>
      </c>
      <c r="P96" s="77">
        <v>117.97</v>
      </c>
      <c r="Q96" s="77">
        <v>38.24</v>
      </c>
      <c r="R96" s="80">
        <v>0</v>
      </c>
      <c r="S96" s="80">
        <v>0</v>
      </c>
      <c r="T96" s="78">
        <f>SUMPRODUCT(LTA!F96:AJ96,LTA!F$101:AJ$101,LTA!F$103:AJ$103)</f>
        <v>26.37</v>
      </c>
      <c r="U96" s="78">
        <f>SUMPRODUCT(LTA!F96:AJ96,LTA!F$102:AJ$102,LTA!F$103:AJ$103)</f>
        <v>52.03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280.72000000000003</v>
      </c>
      <c r="AB96" s="117">
        <f>-STOA!N96</f>
        <v>-269.19</v>
      </c>
      <c r="AC96">
        <f t="shared" si="3"/>
        <v>13.906253647928576</v>
      </c>
      <c r="AD96">
        <f t="shared" si="4"/>
        <v>1012.9907217006927</v>
      </c>
      <c r="AE96">
        <f>'IDT-1'!B96</f>
        <v>0</v>
      </c>
      <c r="AF96" s="26"/>
      <c r="AG96">
        <f t="shared" si="5"/>
        <v>1012.9907217006927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84.022956122401752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7.0006663999999992</v>
      </c>
      <c r="O97">
        <f>BRPL_ISGS_exbus!BB97</f>
        <v>681.00796076151653</v>
      </c>
      <c r="P97" s="77">
        <v>117.97</v>
      </c>
      <c r="Q97" s="77">
        <v>38.24</v>
      </c>
      <c r="R97" s="80">
        <v>0</v>
      </c>
      <c r="S97" s="80">
        <v>0</v>
      </c>
      <c r="T97" s="78">
        <f>SUMPRODUCT(LTA!F97:AJ97,LTA!F$101:AJ$101,LTA!F$103:AJ$103)</f>
        <v>25.04</v>
      </c>
      <c r="U97" s="78">
        <f>SUMPRODUCT(LTA!F97:AJ97,LTA!F$102:AJ$102,LTA!F$103:AJ$103)</f>
        <v>51.88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253.7</v>
      </c>
      <c r="AB97" s="117">
        <f>-STOA!N97</f>
        <v>-269.19</v>
      </c>
      <c r="AC97">
        <f t="shared" si="3"/>
        <v>13.815966365088089</v>
      </c>
      <c r="AD97">
        <f t="shared" si="4"/>
        <v>966.6612841835331</v>
      </c>
      <c r="AE97">
        <f>'IDT-1'!B97</f>
        <v>0</v>
      </c>
      <c r="AF97" s="26"/>
      <c r="AG97">
        <f t="shared" si="5"/>
        <v>966.6612841835331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84.022956122401752</v>
      </c>
      <c r="J98">
        <f>Bawana_RLNG!P98</f>
        <v>0</v>
      </c>
      <c r="K98">
        <f>Bawana_Spot!P98</f>
        <v>0</v>
      </c>
      <c r="L98">
        <f>TWOMCL!O98</f>
        <v>-0.17647058823529413</v>
      </c>
      <c r="M98">
        <f>EDWPCL!S98</f>
        <v>0</v>
      </c>
      <c r="N98">
        <f>'MSW BWN'!S98</f>
        <v>7.0809415999999992</v>
      </c>
      <c r="O98">
        <f>BRPL_ISGS_exbus!BB98</f>
        <v>681.00796076151653</v>
      </c>
      <c r="P98" s="77">
        <v>117.97</v>
      </c>
      <c r="Q98" s="77">
        <v>38.24</v>
      </c>
      <c r="R98" s="80">
        <v>0</v>
      </c>
      <c r="S98" s="80">
        <v>0</v>
      </c>
      <c r="T98" s="78">
        <f>SUMPRODUCT(LTA!F98:AJ98,LTA!F$101:AJ$101,LTA!F$103:AJ$103)</f>
        <v>23.78</v>
      </c>
      <c r="U98" s="78">
        <f>SUMPRODUCT(LTA!F98:AJ98,LTA!F$102:AJ$102,LTA!F$103:AJ$103)</f>
        <v>51.37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239.22</v>
      </c>
      <c r="AB98" s="117">
        <f>-STOA!N98</f>
        <v>-269.19</v>
      </c>
      <c r="AC98">
        <f t="shared" si="3"/>
        <v>13.715886794710377</v>
      </c>
      <c r="AD98">
        <f t="shared" si="4"/>
        <v>1003.5019586137861</v>
      </c>
      <c r="AE98">
        <f>'IDT-1'!B98</f>
        <v>0</v>
      </c>
      <c r="AF98" s="26"/>
      <c r="AG98">
        <f t="shared" si="5"/>
        <v>1003.5019586137861</v>
      </c>
      <c r="AI98" s="75">
        <f>PXIL!H98</f>
        <v>0</v>
      </c>
      <c r="AJ98" s="75">
        <f>PXIL!N98</f>
        <v>0</v>
      </c>
      <c r="AK98" s="75">
        <f>RTM_IEX!H98</f>
        <v>28.96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0.36922575456933932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2.067619419826233</v>
      </c>
      <c r="J99">
        <f t="shared" si="6"/>
        <v>0</v>
      </c>
      <c r="K99">
        <f t="shared" si="6"/>
        <v>0</v>
      </c>
      <c r="L99">
        <f t="shared" si="6"/>
        <v>-0.14551079255005403</v>
      </c>
      <c r="M99">
        <f t="shared" si="6"/>
        <v>0</v>
      </c>
      <c r="N99">
        <f t="shared" si="6"/>
        <v>0.174009039</v>
      </c>
      <c r="O99">
        <f t="shared" si="6"/>
        <v>16.830638195891378</v>
      </c>
      <c r="P99" s="77">
        <f t="shared" si="6"/>
        <v>2.8340225661382048</v>
      </c>
      <c r="Q99" s="77">
        <f t="shared" si="6"/>
        <v>0.91860721208673324</v>
      </c>
      <c r="R99" s="80">
        <f t="shared" si="6"/>
        <v>0.49549249629629633</v>
      </c>
      <c r="S99" s="80">
        <f t="shared" si="6"/>
        <v>0</v>
      </c>
      <c r="T99" s="78">
        <f t="shared" si="6"/>
        <v>2.7317449999999996</v>
      </c>
      <c r="U99" s="78">
        <f t="shared" si="6"/>
        <v>0.71541749999999971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1.1961199999999999</v>
      </c>
      <c r="Z99" s="75">
        <f t="shared" si="6"/>
        <v>0</v>
      </c>
      <c r="AA99" s="117">
        <f t="shared" si="6"/>
        <v>6.2724675000000012</v>
      </c>
      <c r="AB99" s="117">
        <f t="shared" si="6"/>
        <v>-6.4507199999999916</v>
      </c>
      <c r="AC99">
        <f t="shared" si="6"/>
        <v>0.37209877030875538</v>
      </c>
      <c r="AD99">
        <f t="shared" si="6"/>
        <v>28.253307620949389</v>
      </c>
      <c r="AE99">
        <f t="shared" si="6"/>
        <v>0</v>
      </c>
      <c r="AG99">
        <f t="shared" si="6"/>
        <v>28.253307620949389</v>
      </c>
      <c r="AI99">
        <f t="shared" si="6"/>
        <v>0</v>
      </c>
      <c r="AJ99">
        <f t="shared" si="6"/>
        <v>0</v>
      </c>
      <c r="AK99">
        <f t="shared" si="6"/>
        <v>0.50544749999999983</v>
      </c>
      <c r="AL99">
        <f t="shared" si="6"/>
        <v>-0.19950000000000001</v>
      </c>
      <c r="AM99">
        <f t="shared" si="6"/>
        <v>0</v>
      </c>
      <c r="AN99">
        <f t="shared" si="6"/>
        <v>0</v>
      </c>
      <c r="AO99">
        <f t="shared" si="6"/>
        <v>0.31368499999999994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44863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48.581709217165873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4.1624239999999988</v>
      </c>
      <c r="O3">
        <f>BYPL_ISGS_exbus!BB3</f>
        <v>472.31876789722918</v>
      </c>
      <c r="P3" s="77">
        <v>28.958695084035504</v>
      </c>
      <c r="Q3" s="77">
        <v>9.65</v>
      </c>
      <c r="R3" s="80">
        <v>0</v>
      </c>
      <c r="S3" s="80">
        <v>0</v>
      </c>
      <c r="T3" s="78">
        <f>SUMPRODUCT(LTA!F3:AJ3,LTA!F$101:AJ$101,LTA!F$104:AJ$104)</f>
        <v>10.89</v>
      </c>
      <c r="U3" s="78">
        <f>SUMPRODUCT(LTA!F3:AJ3,LTA!F$102:AJ$102,LTA!F$104:AJ$104)</f>
        <v>49.01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55.38000000000001</v>
      </c>
      <c r="AB3" s="117">
        <f>-STOA!O3</f>
        <v>-211.25</v>
      </c>
      <c r="AC3">
        <f>SUMIF(B3:AB3,"&gt;0")*$AC$2-SUMIF(B3:AB3,"&lt;0")*($AC$2/(1-$AC$2))+SUMIF(AI3:AR3,"&gt;0")*$AC$2-SUMIF(AI3:AR3,"&lt;0")*($AC$2/(1-$AC$2))</f>
        <v>8.1142859497829622</v>
      </c>
      <c r="AD3">
        <f>SUM(B3:AB3,AI3:AR3)-AC3</f>
        <v>489.4274481999243</v>
      </c>
      <c r="AE3">
        <f>'IDT-1'!C3</f>
        <v>0</v>
      </c>
      <c r="AF3" s="26"/>
      <c r="AG3">
        <f>SUM(AD3:AF3)</f>
        <v>489.4274481999243</v>
      </c>
      <c r="AI3" s="75">
        <f>PXIL!I3</f>
        <v>0</v>
      </c>
      <c r="AJ3" s="75">
        <f>PXIL!O3</f>
        <v>0</v>
      </c>
      <c r="AK3" s="75">
        <f>RTM_IEX!I3</f>
        <v>21.23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48.581709217165873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4.2398599999999984</v>
      </c>
      <c r="O4">
        <f>BYPL_ISGS_exbus!BB4</f>
        <v>459.77977938094102</v>
      </c>
      <c r="P4" s="77">
        <v>28.958695084035504</v>
      </c>
      <c r="Q4" s="77">
        <v>9.65</v>
      </c>
      <c r="R4" s="80">
        <v>0</v>
      </c>
      <c r="S4" s="80">
        <v>0</v>
      </c>
      <c r="T4" s="78">
        <f>SUMPRODUCT(LTA!F4:AJ4,LTA!F$101:AJ$101,LTA!F$104:AJ$104)</f>
        <v>18.29</v>
      </c>
      <c r="U4" s="78">
        <f>SUMPRODUCT(LTA!F4:AJ4,LTA!F$102:AJ$102,LTA!F$104:AJ$104)</f>
        <v>49.019999999999996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55.38000000000001</v>
      </c>
      <c r="AB4" s="117">
        <f>-STOA!O4</f>
        <v>-211.25</v>
      </c>
      <c r="AC4">
        <f t="shared" ref="AC4:AC67" si="0">SUMIF(B4:AB4,"&gt;0")*$AC$2-SUMIF(B4:AB4,"&lt;0")*($AC$2/(1-$AC$2))+SUMIF(AI4:AR4,"&gt;0")*$AC$2-SUMIF(AI4:AR4,"&lt;0")*($AC$2/(1-$AC$2))</f>
        <v>8.095352287639626</v>
      </c>
      <c r="AD4">
        <f t="shared" ref="AD4:AD67" si="1">SUM(B4:AB4,AI4:AR4)-AC4</f>
        <v>487.29482934577953</v>
      </c>
      <c r="AE4">
        <f>'IDT-1'!C4</f>
        <v>0</v>
      </c>
      <c r="AF4" s="26"/>
      <c r="AG4">
        <f t="shared" ref="AG4:AG67" si="2">SUM(AD4:AF4)</f>
        <v>487.29482934577953</v>
      </c>
      <c r="AI4" s="75">
        <f>PXIL!I4</f>
        <v>0</v>
      </c>
      <c r="AJ4" s="75">
        <f>PXIL!O4</f>
        <v>0</v>
      </c>
      <c r="AK4" s="75">
        <f>RTM_IEX!I4</f>
        <v>24.13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6.9968770179043149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48.581709217165873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4.3000879999999997</v>
      </c>
      <c r="O5">
        <f>BYPL_ISGS_exbus!BB5</f>
        <v>444.71177219783283</v>
      </c>
      <c r="P5" s="77">
        <v>28.958695084035504</v>
      </c>
      <c r="Q5" s="77">
        <v>9.65</v>
      </c>
      <c r="R5" s="80">
        <v>0</v>
      </c>
      <c r="S5" s="80">
        <v>0</v>
      </c>
      <c r="T5" s="78">
        <f>SUMPRODUCT(LTA!F5:AJ5,LTA!F$101:AJ$101,LTA!F$104:AJ$104)</f>
        <v>17.48</v>
      </c>
      <c r="U5" s="78">
        <f>SUMPRODUCT(LTA!F5:AJ5,LTA!F$102:AJ$102,LTA!F$104:AJ$104)</f>
        <v>49.05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55.38000000000001</v>
      </c>
      <c r="AB5" s="117">
        <f>-STOA!O5</f>
        <v>-211.25</v>
      </c>
      <c r="AC5">
        <f t="shared" si="0"/>
        <v>8.3794071346145955</v>
      </c>
      <c r="AD5">
        <f t="shared" si="1"/>
        <v>519.2897343823239</v>
      </c>
      <c r="AE5">
        <f>'IDT-1'!C5</f>
        <v>0</v>
      </c>
      <c r="AF5" s="26"/>
      <c r="AG5">
        <f t="shared" si="2"/>
        <v>519.2897343823239</v>
      </c>
      <c r="AI5" s="75">
        <f>PXIL!I5</f>
        <v>0</v>
      </c>
      <c r="AJ5" s="75">
        <f>PXIL!O5</f>
        <v>0</v>
      </c>
      <c r="AK5" s="75">
        <f>RTM_IEX!I5</f>
        <v>72.39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19.875549402506561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48.581709217165873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4.423411999999999</v>
      </c>
      <c r="O6">
        <f>BYPL_ISGS_exbus!BB6</f>
        <v>444.71177219783283</v>
      </c>
      <c r="P6" s="77">
        <v>28.958695084035504</v>
      </c>
      <c r="Q6" s="77">
        <v>9.65</v>
      </c>
      <c r="R6" s="80">
        <v>0</v>
      </c>
      <c r="S6" s="80">
        <v>0</v>
      </c>
      <c r="T6" s="78">
        <f>SUMPRODUCT(LTA!F6:AJ6,LTA!F$101:AJ$101,LTA!F$104:AJ$104)</f>
        <v>17.260000000000002</v>
      </c>
      <c r="U6" s="78">
        <f>SUMPRODUCT(LTA!F6:AJ6,LTA!F$102:AJ$102,LTA!F$104:AJ$104)</f>
        <v>49.08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55.38000000000001</v>
      </c>
      <c r="AB6" s="117">
        <f>-STOA!O6</f>
        <v>-211.25</v>
      </c>
      <c r="AC6">
        <f t="shared" si="0"/>
        <v>8.0674647027990964</v>
      </c>
      <c r="AD6">
        <f t="shared" si="1"/>
        <v>484.15367319874173</v>
      </c>
      <c r="AE6">
        <f>'IDT-1'!C6</f>
        <v>0</v>
      </c>
      <c r="AF6" s="26"/>
      <c r="AG6">
        <f t="shared" si="2"/>
        <v>484.15367319874173</v>
      </c>
      <c r="AI6" s="75">
        <f>PXIL!I6</f>
        <v>0</v>
      </c>
      <c r="AJ6" s="75">
        <f>PXIL!O6</f>
        <v>0</v>
      </c>
      <c r="AK6" s="75">
        <f>RTM_IEX!I6</f>
        <v>24.13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19.875549402506561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48.581709217165873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4.3823039999999986</v>
      </c>
      <c r="O7">
        <f>BYPL_ISGS_exbus!BB7</f>
        <v>441.67405078596022</v>
      </c>
      <c r="P7" s="77">
        <v>28.958679615191723</v>
      </c>
      <c r="Q7" s="77">
        <v>9.65</v>
      </c>
      <c r="R7" s="80">
        <v>0</v>
      </c>
      <c r="S7" s="80">
        <v>0</v>
      </c>
      <c r="T7" s="78">
        <f>SUMPRODUCT(LTA!F7:AJ7,LTA!F$101:AJ$101,LTA!F$104:AJ$104)</f>
        <v>16.829999999999998</v>
      </c>
      <c r="U7" s="78">
        <f>SUMPRODUCT(LTA!F7:AJ7,LTA!F$102:AJ$102,LTA!F$104:AJ$104)</f>
        <v>49.17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55.38000000000001</v>
      </c>
      <c r="AB7" s="117">
        <f>-STOA!O7</f>
        <v>-231.25</v>
      </c>
      <c r="AC7">
        <f t="shared" si="0"/>
        <v>8.7245494182926979</v>
      </c>
      <c r="AD7">
        <f t="shared" si="1"/>
        <v>517.98774360253162</v>
      </c>
      <c r="AE7">
        <f>'IDT-1'!C7</f>
        <v>0</v>
      </c>
      <c r="AF7" s="26"/>
      <c r="AG7">
        <f t="shared" si="2"/>
        <v>517.98774360253162</v>
      </c>
      <c r="AI7" s="75">
        <f>PXIL!I7</f>
        <v>0</v>
      </c>
      <c r="AJ7" s="75">
        <f>PXIL!O7</f>
        <v>0</v>
      </c>
      <c r="AK7" s="75">
        <f>RTM_IEX!I7</f>
        <v>82.04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6.9968770179043149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48.581709217165873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4.3727439999999991</v>
      </c>
      <c r="O8">
        <f>BYPL_ISGS_exbus!BB8</f>
        <v>441.67311038652275</v>
      </c>
      <c r="P8" s="77">
        <v>28.96</v>
      </c>
      <c r="Q8" s="77">
        <v>9.65</v>
      </c>
      <c r="R8" s="80">
        <v>0</v>
      </c>
      <c r="S8" s="80">
        <v>0</v>
      </c>
      <c r="T8" s="78">
        <f>SUMPRODUCT(LTA!F8:AJ8,LTA!F$101:AJ$101,LTA!F$104:AJ$104)</f>
        <v>16.149999999999999</v>
      </c>
      <c r="U8" s="78">
        <f>SUMPRODUCT(LTA!F8:AJ8,LTA!F$102:AJ$102,LTA!F$104:AJ$104)</f>
        <v>55.519999999999996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55.38000000000001</v>
      </c>
      <c r="AB8" s="117">
        <f>-STOA!O8</f>
        <v>-231.25</v>
      </c>
      <c r="AC8">
        <f t="shared" si="0"/>
        <v>8.6186163171794625</v>
      </c>
      <c r="AD8">
        <f t="shared" si="1"/>
        <v>506.05582430441342</v>
      </c>
      <c r="AE8">
        <f>'IDT-1'!C8</f>
        <v>0</v>
      </c>
      <c r="AF8" s="26"/>
      <c r="AG8">
        <f t="shared" si="2"/>
        <v>506.05582430441342</v>
      </c>
      <c r="AI8" s="75">
        <f>PXIL!I8</f>
        <v>0</v>
      </c>
      <c r="AJ8" s="75">
        <f>PXIL!O8</f>
        <v>0</v>
      </c>
      <c r="AK8" s="75">
        <f>RTM_IEX!I8</f>
        <v>77.22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48.581709217165873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4.2675839999999994</v>
      </c>
      <c r="O9">
        <f>BYPL_ISGS_exbus!BB9</f>
        <v>436.06969055452271</v>
      </c>
      <c r="P9" s="77">
        <v>28.958552217167426</v>
      </c>
      <c r="Q9" s="77">
        <v>9.65</v>
      </c>
      <c r="R9" s="80">
        <v>0</v>
      </c>
      <c r="S9" s="80">
        <v>0</v>
      </c>
      <c r="T9" s="78">
        <f>SUMPRODUCT(LTA!F9:AJ9,LTA!F$101:AJ$101,LTA!F$104:AJ$104)</f>
        <v>15.47</v>
      </c>
      <c r="U9" s="78">
        <f>SUMPRODUCT(LTA!F9:AJ9,LTA!F$102:AJ$102,LTA!F$104:AJ$104)</f>
        <v>55.39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55.38000000000001</v>
      </c>
      <c r="AB9" s="117">
        <f>-STOA!O9</f>
        <v>-231.25</v>
      </c>
      <c r="AC9">
        <f t="shared" si="0"/>
        <v>8.5629407703826121</v>
      </c>
      <c r="AD9">
        <f t="shared" si="1"/>
        <v>499.78473316975021</v>
      </c>
      <c r="AE9">
        <f>'IDT-1'!C9</f>
        <v>0</v>
      </c>
      <c r="AF9" s="26"/>
      <c r="AG9">
        <f t="shared" si="2"/>
        <v>499.78473316975021</v>
      </c>
      <c r="AI9" s="75">
        <f>PXIL!I9</f>
        <v>0</v>
      </c>
      <c r="AJ9" s="75">
        <f>PXIL!O9</f>
        <v>0</v>
      </c>
      <c r="AK9" s="75">
        <f>RTM_IEX!I9</f>
        <v>77.22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48.581709217165873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4.1480839999999999</v>
      </c>
      <c r="O10">
        <f>BYPL_ISGS_exbus!BB10</f>
        <v>434.81648732052275</v>
      </c>
      <c r="P10" s="77">
        <v>28.958353610005684</v>
      </c>
      <c r="Q10" s="77">
        <v>9.65</v>
      </c>
      <c r="R10" s="80">
        <v>0</v>
      </c>
      <c r="S10" s="80">
        <v>0</v>
      </c>
      <c r="T10" s="78">
        <f>SUMPRODUCT(LTA!F10:AJ10,LTA!F$101:AJ$101,LTA!F$104:AJ$104)</f>
        <v>14.47</v>
      </c>
      <c r="U10" s="78">
        <f>SUMPRODUCT(LTA!F10:AJ10,LTA!F$102:AJ$102,LTA!F$104:AJ$104)</f>
        <v>55.17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55.38000000000001</v>
      </c>
      <c r="AB10" s="117">
        <f>-STOA!O10</f>
        <v>-231.25</v>
      </c>
      <c r="AC10">
        <f t="shared" si="0"/>
        <v>8.455203234180388</v>
      </c>
      <c r="AD10">
        <f t="shared" si="1"/>
        <v>487.64956886479069</v>
      </c>
      <c r="AE10">
        <f>'IDT-1'!C10</f>
        <v>0</v>
      </c>
      <c r="AF10" s="26"/>
      <c r="AG10">
        <f t="shared" si="2"/>
        <v>487.64956886479069</v>
      </c>
      <c r="AI10" s="75">
        <f>PXIL!I10</f>
        <v>0</v>
      </c>
      <c r="AJ10" s="75">
        <f>PXIL!O10</f>
        <v>0</v>
      </c>
      <c r="AK10" s="75">
        <f>RTM_IEX!I10</f>
        <v>67.569999999999993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48.581709217165873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3.9559279999999988</v>
      </c>
      <c r="O11">
        <f>BYPL_ISGS_exbus!BB11</f>
        <v>434.81552411361588</v>
      </c>
      <c r="P11" s="77">
        <v>28.958353610005684</v>
      </c>
      <c r="Q11" s="77">
        <v>9.65</v>
      </c>
      <c r="R11" s="80">
        <v>0</v>
      </c>
      <c r="S11" s="80">
        <v>0</v>
      </c>
      <c r="T11" s="78">
        <f>SUMPRODUCT(LTA!F11:AJ11,LTA!F$101:AJ$101,LTA!F$104:AJ$104)</f>
        <v>13.48</v>
      </c>
      <c r="U11" s="78">
        <f>SUMPRODUCT(LTA!F11:AJ11,LTA!F$102:AJ$102,LTA!F$104:AJ$104)</f>
        <v>55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55.38000000000001</v>
      </c>
      <c r="AB11" s="117">
        <f>-STOA!O11</f>
        <v>-231.25</v>
      </c>
      <c r="AC11">
        <f t="shared" si="0"/>
        <v>8.1035277851596081</v>
      </c>
      <c r="AD11">
        <f t="shared" si="1"/>
        <v>448.0381251069046</v>
      </c>
      <c r="AE11">
        <f>'IDT-1'!C11</f>
        <v>0</v>
      </c>
      <c r="AF11" s="26"/>
      <c r="AG11">
        <f t="shared" si="2"/>
        <v>448.0381251069046</v>
      </c>
      <c r="AI11" s="75">
        <f>PXIL!I11</f>
        <v>0</v>
      </c>
      <c r="AJ11" s="75">
        <f>PXIL!O11</f>
        <v>0</v>
      </c>
      <c r="AK11" s="75">
        <f>RTM_IEX!I11</f>
        <v>28.96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48.581709217165873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4.3956879999999989</v>
      </c>
      <c r="O12">
        <f>BYPL_ISGS_exbus!BB12</f>
        <v>434.81552411361588</v>
      </c>
      <c r="P12" s="77">
        <v>28.958353610005684</v>
      </c>
      <c r="Q12" s="77">
        <v>9.65</v>
      </c>
      <c r="R12" s="80">
        <v>0</v>
      </c>
      <c r="S12" s="80">
        <v>0</v>
      </c>
      <c r="T12" s="78">
        <f>SUMPRODUCT(LTA!F12:AJ12,LTA!F$101:AJ$101,LTA!F$104:AJ$104)</f>
        <v>12.59</v>
      </c>
      <c r="U12" s="78">
        <f>SUMPRODUCT(LTA!F12:AJ12,LTA!F$102:AJ$102,LTA!F$104:AJ$104)</f>
        <v>54.86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55.38000000000001</v>
      </c>
      <c r="AB12" s="117">
        <f>-STOA!O12</f>
        <v>-231.25</v>
      </c>
      <c r="AC12">
        <f t="shared" si="0"/>
        <v>8.3106776731596099</v>
      </c>
      <c r="AD12">
        <f t="shared" si="1"/>
        <v>471.37073521890466</v>
      </c>
      <c r="AE12">
        <f>'IDT-1'!C12</f>
        <v>0</v>
      </c>
      <c r="AF12" s="26"/>
      <c r="AG12">
        <f t="shared" si="2"/>
        <v>471.37073521890466</v>
      </c>
      <c r="AI12" s="75">
        <f>PXIL!I12</f>
        <v>0</v>
      </c>
      <c r="AJ12" s="75">
        <f>PXIL!O12</f>
        <v>0</v>
      </c>
      <c r="AK12" s="75">
        <f>RTM_IEX!I12</f>
        <v>53.09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48.581709217165873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4.0792519999999994</v>
      </c>
      <c r="O13">
        <f>BYPL_ISGS_exbus!BB13</f>
        <v>434.81648893488585</v>
      </c>
      <c r="P13" s="77">
        <v>28.958353610005684</v>
      </c>
      <c r="Q13" s="77">
        <v>9.65</v>
      </c>
      <c r="R13" s="80">
        <v>0</v>
      </c>
      <c r="S13" s="80">
        <v>0</v>
      </c>
      <c r="T13" s="78">
        <f>SUMPRODUCT(LTA!F13:AJ13,LTA!F$101:AJ$101,LTA!F$104:AJ$104)</f>
        <v>11.82</v>
      </c>
      <c r="U13" s="78">
        <f>SUMPRODUCT(LTA!F13:AJ13,LTA!F$102:AJ$102,LTA!F$104:AJ$104)</f>
        <v>54.71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-4</v>
      </c>
      <c r="AA13" s="117">
        <f>STOA!I13</f>
        <v>55.38000000000001</v>
      </c>
      <c r="AB13" s="117">
        <f>-STOA!O13</f>
        <v>-231.25</v>
      </c>
      <c r="AC13">
        <f t="shared" si="0"/>
        <v>8.3352300368755667</v>
      </c>
      <c r="AD13">
        <f t="shared" si="1"/>
        <v>466.10071167645867</v>
      </c>
      <c r="AE13">
        <f>'IDT-1'!C13</f>
        <v>0</v>
      </c>
      <c r="AF13" s="26"/>
      <c r="AG13">
        <f t="shared" si="2"/>
        <v>466.10071167645867</v>
      </c>
      <c r="AI13" s="75">
        <f>PXIL!I13</f>
        <v>0</v>
      </c>
      <c r="AJ13" s="75">
        <f>PXIL!O13</f>
        <v>0</v>
      </c>
      <c r="AK13" s="75">
        <f>RTM_IEX!I13</f>
        <v>53.08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48.581709217165873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4.1251399999999991</v>
      </c>
      <c r="O14">
        <f>BYPL_ISGS_exbus!BB14</f>
        <v>434.81628038045358</v>
      </c>
      <c r="P14" s="77">
        <v>28.958353610005684</v>
      </c>
      <c r="Q14" s="77">
        <v>9.65</v>
      </c>
      <c r="R14" s="80">
        <v>0</v>
      </c>
      <c r="S14" s="80">
        <v>0</v>
      </c>
      <c r="T14" s="78">
        <f>SUMPRODUCT(LTA!F14:AJ14,LTA!F$101:AJ$101,LTA!F$104:AJ$104)</f>
        <v>11.62</v>
      </c>
      <c r="U14" s="78">
        <f>SUMPRODUCT(LTA!F14:AJ14,LTA!F$102:AJ$102,LTA!F$104:AJ$104)</f>
        <v>54.59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-9</v>
      </c>
      <c r="AA14" s="117">
        <f>STOA!I14</f>
        <v>55.38000000000001</v>
      </c>
      <c r="AB14" s="117">
        <f>-STOA!O14</f>
        <v>-231.25</v>
      </c>
      <c r="AC14">
        <f t="shared" si="0"/>
        <v>8.4622146536075373</v>
      </c>
      <c r="AD14">
        <f t="shared" si="1"/>
        <v>470.35940650529443</v>
      </c>
      <c r="AE14">
        <f>'IDT-1'!C14</f>
        <v>0</v>
      </c>
      <c r="AF14" s="26"/>
      <c r="AG14">
        <f t="shared" si="2"/>
        <v>470.35940650529443</v>
      </c>
      <c r="AI14" s="75">
        <f>PXIL!I14</f>
        <v>0</v>
      </c>
      <c r="AJ14" s="75">
        <f>PXIL!O14</f>
        <v>0</v>
      </c>
      <c r="AK14" s="75">
        <f>RTM_IEX!I14</f>
        <v>62.74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48.581709217165873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4.3956879999999989</v>
      </c>
      <c r="O15">
        <f>BYPL_ISGS_exbus!BB15</f>
        <v>434.80188888659603</v>
      </c>
      <c r="P15" s="77">
        <v>28.958353610005684</v>
      </c>
      <c r="Q15" s="77">
        <v>9.65</v>
      </c>
      <c r="R15" s="80">
        <v>0</v>
      </c>
      <c r="S15" s="80">
        <v>0</v>
      </c>
      <c r="T15" s="78">
        <f>SUMPRODUCT(LTA!F15:AJ15,LTA!F$101:AJ$101,LTA!F$104:AJ$104)</f>
        <v>11.93</v>
      </c>
      <c r="U15" s="78">
        <f>SUMPRODUCT(LTA!F15:AJ15,LTA!F$102:AJ$102,LTA!F$104:AJ$104)</f>
        <v>54.480000000000004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-29</v>
      </c>
      <c r="AA15" s="117">
        <f>STOA!I15</f>
        <v>55.38000000000001</v>
      </c>
      <c r="AB15" s="117">
        <f>-STOA!O15</f>
        <v>-211.25</v>
      </c>
      <c r="AC15">
        <f t="shared" si="0"/>
        <v>8.2538848308615904</v>
      </c>
      <c r="AD15">
        <f t="shared" si="1"/>
        <v>446.89389283418279</v>
      </c>
      <c r="AE15">
        <f>'IDT-1'!C15</f>
        <v>0</v>
      </c>
      <c r="AF15" s="26"/>
      <c r="AG15">
        <f t="shared" si="2"/>
        <v>446.89389283418279</v>
      </c>
      <c r="AI15" s="75">
        <f>PXIL!I15</f>
        <v>0</v>
      </c>
      <c r="AJ15" s="75">
        <f>PXIL!O15</f>
        <v>0</v>
      </c>
      <c r="AK15" s="75">
        <f>RTM_IEX!I15</f>
        <v>38.61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48.581709217165873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4.4511359999999991</v>
      </c>
      <c r="O16">
        <f>BYPL_ISGS_exbus!BB16</f>
        <v>434.80188888659603</v>
      </c>
      <c r="P16" s="77">
        <v>28.958353610005684</v>
      </c>
      <c r="Q16" s="77">
        <v>9.65</v>
      </c>
      <c r="R16" s="80">
        <v>0</v>
      </c>
      <c r="S16" s="80">
        <v>0</v>
      </c>
      <c r="T16" s="78">
        <f>SUMPRODUCT(LTA!F16:AJ16,LTA!F$101:AJ$101,LTA!F$104:AJ$104)</f>
        <v>11.99</v>
      </c>
      <c r="U16" s="78">
        <f>SUMPRODUCT(LTA!F16:AJ16,LTA!F$102:AJ$102,LTA!F$104:AJ$104)</f>
        <v>54.36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-34</v>
      </c>
      <c r="AA16" s="117">
        <f>STOA!I16</f>
        <v>55.38000000000001</v>
      </c>
      <c r="AB16" s="117">
        <f>-STOA!O16</f>
        <v>-211.25</v>
      </c>
      <c r="AC16">
        <f t="shared" si="0"/>
        <v>8.3831554108725683</v>
      </c>
      <c r="AD16">
        <f t="shared" si="1"/>
        <v>451.41007025417179</v>
      </c>
      <c r="AE16">
        <f>'IDT-1'!C16</f>
        <v>0</v>
      </c>
      <c r="AF16" s="26"/>
      <c r="AG16">
        <f t="shared" si="2"/>
        <v>451.41007025417179</v>
      </c>
      <c r="AI16" s="75">
        <f>PXIL!I16</f>
        <v>0</v>
      </c>
      <c r="AJ16" s="75">
        <f>PXIL!O16</f>
        <v>0</v>
      </c>
      <c r="AK16" s="75">
        <f>RTM_IEX!I16</f>
        <v>48.26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48.581709217165873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4.3364159999999989</v>
      </c>
      <c r="O17">
        <f>BYPL_ISGS_exbus!BB17</f>
        <v>437.68824196656681</v>
      </c>
      <c r="P17" s="77">
        <v>28.958353610005684</v>
      </c>
      <c r="Q17" s="77">
        <v>9.65</v>
      </c>
      <c r="R17" s="80">
        <v>0</v>
      </c>
      <c r="S17" s="80">
        <v>0</v>
      </c>
      <c r="T17" s="78">
        <f>SUMPRODUCT(LTA!F17:AJ17,LTA!F$101:AJ$101,LTA!F$104:AJ$104)</f>
        <v>12.34</v>
      </c>
      <c r="U17" s="78">
        <f>SUMPRODUCT(LTA!F17:AJ17,LTA!F$102:AJ$102,LTA!F$104:AJ$104)</f>
        <v>54.24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-34</v>
      </c>
      <c r="AA17" s="117">
        <f>STOA!I17</f>
        <v>55.38000000000001</v>
      </c>
      <c r="AB17" s="117">
        <f>-STOA!O17</f>
        <v>-211.25</v>
      </c>
      <c r="AC17">
        <f t="shared" si="0"/>
        <v>8.4520737819763117</v>
      </c>
      <c r="AD17">
        <f t="shared" si="1"/>
        <v>459.17278496303891</v>
      </c>
      <c r="AE17">
        <f>'IDT-1'!C17</f>
        <v>0</v>
      </c>
      <c r="AF17" s="26"/>
      <c r="AG17">
        <f t="shared" si="2"/>
        <v>459.17278496303891</v>
      </c>
      <c r="AI17" s="75">
        <f>PXIL!I17</f>
        <v>0</v>
      </c>
      <c r="AJ17" s="75">
        <f>PXIL!O17</f>
        <v>0</v>
      </c>
      <c r="AK17" s="75">
        <f>RTM_IEX!I17</f>
        <v>53.09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48.581709217165873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4.0658679999999991</v>
      </c>
      <c r="O18">
        <f>BYPL_ISGS_exbus!BB18</f>
        <v>437.68824196656681</v>
      </c>
      <c r="P18" s="77">
        <v>28.958353610005684</v>
      </c>
      <c r="Q18" s="77">
        <v>9.65</v>
      </c>
      <c r="R18" s="80">
        <v>0</v>
      </c>
      <c r="S18" s="80">
        <v>0</v>
      </c>
      <c r="T18" s="78">
        <f>SUMPRODUCT(LTA!F18:AJ18,LTA!F$101:AJ$101,LTA!F$104:AJ$104)</f>
        <v>13.24</v>
      </c>
      <c r="U18" s="78">
        <f>SUMPRODUCT(LTA!F18:AJ18,LTA!F$102:AJ$102,LTA!F$104:AJ$104)</f>
        <v>54.11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-34</v>
      </c>
      <c r="AA18" s="117">
        <f>STOA!I18</f>
        <v>55.38000000000001</v>
      </c>
      <c r="AB18" s="117">
        <f>-STOA!O18</f>
        <v>-211.25</v>
      </c>
      <c r="AC18">
        <f t="shared" si="0"/>
        <v>8.0741969595763106</v>
      </c>
      <c r="AD18">
        <f t="shared" si="1"/>
        <v>416.61011378543878</v>
      </c>
      <c r="AE18">
        <f>'IDT-1'!C18</f>
        <v>0</v>
      </c>
      <c r="AF18" s="26"/>
      <c r="AG18">
        <f t="shared" si="2"/>
        <v>416.61011378543878</v>
      </c>
      <c r="AI18" s="75">
        <f>PXIL!I18</f>
        <v>0</v>
      </c>
      <c r="AJ18" s="75">
        <f>PXIL!O18</f>
        <v>0</v>
      </c>
      <c r="AK18" s="75">
        <f>RTM_IEX!I18</f>
        <v>9.65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7.5422868548617048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48.581709217165873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4.0610879999999989</v>
      </c>
      <c r="O19">
        <f>BYPL_ISGS_exbus!BB19</f>
        <v>441.71268575659269</v>
      </c>
      <c r="P19" s="77">
        <v>28.958353610005684</v>
      </c>
      <c r="Q19" s="77">
        <v>9.65</v>
      </c>
      <c r="R19" s="80">
        <v>0</v>
      </c>
      <c r="S19" s="80">
        <v>0</v>
      </c>
      <c r="T19" s="78">
        <f>SUMPRODUCT(LTA!F19:AJ19,LTA!F$101:AJ$101,LTA!F$104:AJ$104)</f>
        <v>14.31</v>
      </c>
      <c r="U19" s="78">
        <f>SUMPRODUCT(LTA!F19:AJ19,LTA!F$102:AJ$102,LTA!F$104:AJ$104)</f>
        <v>54.21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-29</v>
      </c>
      <c r="AA19" s="117">
        <f>STOA!I19</f>
        <v>55.38000000000001</v>
      </c>
      <c r="AB19" s="117">
        <f>-STOA!O19</f>
        <v>-221.25</v>
      </c>
      <c r="AC19">
        <f t="shared" si="0"/>
        <v>8.422203548891062</v>
      </c>
      <c r="AD19">
        <f t="shared" si="1"/>
        <v>445.76391988973489</v>
      </c>
      <c r="AE19">
        <f>'IDT-1'!C19</f>
        <v>0</v>
      </c>
      <c r="AF19" s="26"/>
      <c r="AG19">
        <f t="shared" si="2"/>
        <v>445.76391988973489</v>
      </c>
      <c r="AI19" s="75">
        <f>PXIL!I19</f>
        <v>0</v>
      </c>
      <c r="AJ19" s="75">
        <f>PXIL!O19</f>
        <v>0</v>
      </c>
      <c r="AK19" s="75">
        <f>RTM_IEX!I19</f>
        <v>38.61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7.5422868548617048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48.581709217165873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4.2169159999999986</v>
      </c>
      <c r="O20">
        <f>BYPL_ISGS_exbus!BB20</f>
        <v>441.71268575659269</v>
      </c>
      <c r="P20" s="77">
        <v>28.958353610005684</v>
      </c>
      <c r="Q20" s="77">
        <v>9.65</v>
      </c>
      <c r="R20" s="80">
        <v>0</v>
      </c>
      <c r="S20" s="80">
        <v>0</v>
      </c>
      <c r="T20" s="78">
        <f>SUMPRODUCT(LTA!F20:AJ20,LTA!F$101:AJ$101,LTA!F$104:AJ$104)</f>
        <v>15.45</v>
      </c>
      <c r="U20" s="78">
        <f>SUMPRODUCT(LTA!F20:AJ20,LTA!F$102:AJ$102,LTA!F$104:AJ$104)</f>
        <v>54.33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</v>
      </c>
      <c r="AA20" s="117">
        <f>STOA!I20</f>
        <v>55.38000000000001</v>
      </c>
      <c r="AB20" s="117">
        <f>-STOA!O20</f>
        <v>-221.25</v>
      </c>
      <c r="AC20">
        <f t="shared" si="0"/>
        <v>8.432688197680088</v>
      </c>
      <c r="AD20">
        <f t="shared" si="1"/>
        <v>456.98926324094589</v>
      </c>
      <c r="AE20">
        <f>'IDT-1'!C20</f>
        <v>0</v>
      </c>
      <c r="AF20" s="26"/>
      <c r="AG20">
        <f t="shared" si="2"/>
        <v>456.98926324094589</v>
      </c>
      <c r="AI20" s="75">
        <f>PXIL!I20</f>
        <v>0</v>
      </c>
      <c r="AJ20" s="75">
        <f>PXIL!O20</f>
        <v>0</v>
      </c>
      <c r="AK20" s="75">
        <f>RTM_IEX!I20</f>
        <v>43.43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7.5422868548617048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48.581709217165873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4.1758079999999991</v>
      </c>
      <c r="O21">
        <f>BYPL_ISGS_exbus!BB21</f>
        <v>452.97763901876908</v>
      </c>
      <c r="P21" s="77">
        <v>28.958353610005684</v>
      </c>
      <c r="Q21" s="77">
        <v>9.65</v>
      </c>
      <c r="R21" s="80">
        <v>0</v>
      </c>
      <c r="S21" s="80">
        <v>0</v>
      </c>
      <c r="T21" s="78">
        <f>SUMPRODUCT(LTA!F21:AJ21,LTA!F$101:AJ$101,LTA!F$104:AJ$104)</f>
        <v>16.89</v>
      </c>
      <c r="U21" s="78">
        <f>SUMPRODUCT(LTA!F21:AJ21,LTA!F$102:AJ$102,LTA!F$104:AJ$104)</f>
        <v>54.519999999999996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-29</v>
      </c>
      <c r="AA21" s="117">
        <f>STOA!I21</f>
        <v>55.38000000000001</v>
      </c>
      <c r="AB21" s="117">
        <f>-STOA!O21</f>
        <v>-221.25</v>
      </c>
      <c r="AC21">
        <f t="shared" si="0"/>
        <v>8.5477766735982144</v>
      </c>
      <c r="AD21">
        <f t="shared" si="1"/>
        <v>459.90802002720415</v>
      </c>
      <c r="AE21">
        <f>'IDT-1'!C21</f>
        <v>0</v>
      </c>
      <c r="AF21" s="26"/>
      <c r="AG21">
        <f t="shared" si="2"/>
        <v>459.90802002720415</v>
      </c>
      <c r="AI21" s="75">
        <f>PXIL!I21</f>
        <v>0</v>
      </c>
      <c r="AJ21" s="75">
        <f>PXIL!O21</f>
        <v>0</v>
      </c>
      <c r="AK21" s="75">
        <f>RTM_IEX!I21</f>
        <v>38.61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7.6807542983915695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48.581709217165873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4.1251399999999991</v>
      </c>
      <c r="O22">
        <f>BYPL_ISGS_exbus!BB22</f>
        <v>452.97763901876908</v>
      </c>
      <c r="P22" s="77">
        <v>28.958353610005684</v>
      </c>
      <c r="Q22" s="77">
        <v>9.65</v>
      </c>
      <c r="R22" s="80">
        <v>0</v>
      </c>
      <c r="S22" s="80">
        <v>0</v>
      </c>
      <c r="T22" s="78">
        <f>SUMPRODUCT(LTA!F22:AJ22,LTA!F$101:AJ$101,LTA!F$104:AJ$104)</f>
        <v>18.329999999999998</v>
      </c>
      <c r="U22" s="78">
        <f>SUMPRODUCT(LTA!F22:AJ22,LTA!F$102:AJ$102,LTA!F$104:AJ$104)</f>
        <v>54.78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-24</v>
      </c>
      <c r="AA22" s="117">
        <f>STOA!I22</f>
        <v>55.38000000000001</v>
      </c>
      <c r="AB22" s="117">
        <f>-STOA!O22</f>
        <v>-221.25</v>
      </c>
      <c r="AC22">
        <f t="shared" si="0"/>
        <v>8.6889586710903011</v>
      </c>
      <c r="AD22">
        <f t="shared" si="1"/>
        <v>485.85463747324184</v>
      </c>
      <c r="AE22">
        <f>'IDT-1'!C22</f>
        <v>0</v>
      </c>
      <c r="AF22" s="26"/>
      <c r="AG22">
        <f t="shared" si="2"/>
        <v>485.85463747324184</v>
      </c>
      <c r="AI22" s="75">
        <f>PXIL!I22</f>
        <v>0</v>
      </c>
      <c r="AJ22" s="75">
        <f>PXIL!O22</f>
        <v>0</v>
      </c>
      <c r="AK22" s="75">
        <f>RTM_IEX!I22</f>
        <v>57.91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7.6807542983915695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47.008358233045449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4.3593599999999988</v>
      </c>
      <c r="O23">
        <f>BYPL_ISGS_exbus!BB23</f>
        <v>503.08831019617867</v>
      </c>
      <c r="P23" s="77">
        <v>68.22</v>
      </c>
      <c r="Q23" s="77">
        <v>22.11</v>
      </c>
      <c r="R23" s="80">
        <v>0</v>
      </c>
      <c r="S23" s="80">
        <v>0</v>
      </c>
      <c r="T23" s="78">
        <f>SUMPRODUCT(LTA!F23:AJ23,LTA!F$101:AJ$101,LTA!F$104:AJ$104)</f>
        <v>15.26</v>
      </c>
      <c r="U23" s="78">
        <f>SUMPRODUCT(LTA!F23:AJ23,LTA!F$102:AJ$102,LTA!F$104:AJ$104)</f>
        <v>82.4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55.38000000000001</v>
      </c>
      <c r="AB23" s="117">
        <f>-STOA!O23</f>
        <v>-320.25</v>
      </c>
      <c r="AC23">
        <f t="shared" si="0"/>
        <v>9.9455902771878453</v>
      </c>
      <c r="AD23">
        <f t="shared" si="1"/>
        <v>476.73119245042784</v>
      </c>
      <c r="AE23">
        <f>'IDT-1'!C23</f>
        <v>0</v>
      </c>
      <c r="AF23" s="26"/>
      <c r="AG23">
        <f t="shared" si="2"/>
        <v>476.73119245042784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7.6807542983915695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47.008358233045449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4.5935799999999984</v>
      </c>
      <c r="O24">
        <f>BYPL_ISGS_exbus!BB24</f>
        <v>512.40547692152848</v>
      </c>
      <c r="P24" s="77">
        <v>68.22</v>
      </c>
      <c r="Q24" s="77">
        <v>22.11</v>
      </c>
      <c r="R24" s="80">
        <v>0</v>
      </c>
      <c r="S24" s="80">
        <v>0</v>
      </c>
      <c r="T24" s="78">
        <f>SUMPRODUCT(LTA!F24:AJ24,LTA!F$101:AJ$101,LTA!F$104:AJ$104)</f>
        <v>15.14</v>
      </c>
      <c r="U24" s="78">
        <f>SUMPRODUCT(LTA!F24:AJ24,LTA!F$102:AJ$102,LTA!F$104:AJ$104)</f>
        <v>111.11999999999999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55.38000000000001</v>
      </c>
      <c r="AB24" s="117">
        <f>-STOA!O24</f>
        <v>-320.25</v>
      </c>
      <c r="AC24">
        <f t="shared" si="0"/>
        <v>10.592056943647759</v>
      </c>
      <c r="AD24">
        <f t="shared" si="1"/>
        <v>479.23611250931776</v>
      </c>
      <c r="AE24">
        <f>'IDT-1'!C24</f>
        <v>0</v>
      </c>
      <c r="AF24" s="26"/>
      <c r="AG24">
        <f t="shared" si="2"/>
        <v>479.23611250931776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7.6807542983915695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47.008358233045449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4.4836399999999994</v>
      </c>
      <c r="O25">
        <f>BYPL_ISGS_exbus!BB25</f>
        <v>504.32383707103588</v>
      </c>
      <c r="P25" s="77">
        <v>68.22</v>
      </c>
      <c r="Q25" s="77">
        <v>22.11</v>
      </c>
      <c r="R25" s="80">
        <v>0</v>
      </c>
      <c r="S25" s="80">
        <v>0</v>
      </c>
      <c r="T25" s="78">
        <f>SUMPRODUCT(LTA!F25:AJ25,LTA!F$101:AJ$101,LTA!F$104:AJ$104)</f>
        <v>14.99</v>
      </c>
      <c r="U25" s="78">
        <f>SUMPRODUCT(LTA!F25:AJ25,LTA!F$102:AJ$102,LTA!F$104:AJ$104)</f>
        <v>111.08999999999999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55.38000000000001</v>
      </c>
      <c r="AB25" s="117">
        <f>-STOA!O25</f>
        <v>-320.25</v>
      </c>
      <c r="AC25">
        <f t="shared" si="0"/>
        <v>10.37758057768659</v>
      </c>
      <c r="AD25">
        <f t="shared" si="1"/>
        <v>525.38900902478633</v>
      </c>
      <c r="AE25">
        <f>'IDT-1'!C25</f>
        <v>0</v>
      </c>
      <c r="AF25" s="26"/>
      <c r="AG25">
        <f t="shared" si="2"/>
        <v>525.38900902478633</v>
      </c>
      <c r="AI25" s="75">
        <f>PXIL!I25</f>
        <v>0</v>
      </c>
      <c r="AJ25" s="75">
        <f>PXIL!O25</f>
        <v>0</v>
      </c>
      <c r="AK25" s="75">
        <f>RTM_IEX!I25</f>
        <v>19.309999999999999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7.6807542983915695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47.008358233045449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4.2809679999999988</v>
      </c>
      <c r="O26">
        <f>BYPL_ISGS_exbus!BB26</f>
        <v>514.08499914758795</v>
      </c>
      <c r="P26" s="77">
        <v>68.22</v>
      </c>
      <c r="Q26" s="77">
        <v>22.11</v>
      </c>
      <c r="R26" s="80">
        <v>0</v>
      </c>
      <c r="S26" s="80">
        <v>0</v>
      </c>
      <c r="T26" s="78">
        <f>SUMPRODUCT(LTA!F26:AJ26,LTA!F$101:AJ$101,LTA!F$104:AJ$104)</f>
        <v>14.71</v>
      </c>
      <c r="U26" s="78">
        <f>SUMPRODUCT(LTA!F26:AJ26,LTA!F$102:AJ$102,LTA!F$104:AJ$104)</f>
        <v>111.11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55.38000000000001</v>
      </c>
      <c r="AB26" s="117">
        <f>-STOA!O26</f>
        <v>-245.25</v>
      </c>
      <c r="AC26">
        <f t="shared" si="0"/>
        <v>10.02313546469439</v>
      </c>
      <c r="AD26">
        <f t="shared" si="1"/>
        <v>545.73194421433061</v>
      </c>
      <c r="AE26">
        <f>'IDT-1'!C26</f>
        <v>0</v>
      </c>
      <c r="AF26" s="26"/>
      <c r="AG26">
        <f t="shared" si="2"/>
        <v>545.73194421433061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7.6807542983915695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3.9463679999999992</v>
      </c>
      <c r="O27">
        <f>BYPL_ISGS_exbus!BB27</f>
        <v>523.88735966887248</v>
      </c>
      <c r="P27" s="77">
        <v>68.22</v>
      </c>
      <c r="Q27" s="77">
        <v>22.11</v>
      </c>
      <c r="R27" s="80">
        <v>3.9999999999999996</v>
      </c>
      <c r="S27" s="80">
        <v>0</v>
      </c>
      <c r="T27" s="78">
        <f>SUMPRODUCT(LTA!F27:AJ27,LTA!F$101:AJ$101,LTA!F$104:AJ$104)</f>
        <v>14.66</v>
      </c>
      <c r="U27" s="78">
        <f>SUMPRODUCT(LTA!F27:AJ27,LTA!F$102:AJ$102,LTA!F$104:AJ$104)</f>
        <v>110.91999999999999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55.38000000000001</v>
      </c>
      <c r="AB27" s="117">
        <f>-STOA!O27</f>
        <v>-262.89</v>
      </c>
      <c r="AC27">
        <f t="shared" si="0"/>
        <v>9.8789606358236259</v>
      </c>
      <c r="AD27">
        <f t="shared" si="1"/>
        <v>584.45552133144031</v>
      </c>
      <c r="AE27">
        <f>'IDT-1'!C27</f>
        <v>0</v>
      </c>
      <c r="AF27" s="26"/>
      <c r="AG27">
        <f t="shared" si="2"/>
        <v>584.45552133144031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7.6807542983915695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3.9874759999999991</v>
      </c>
      <c r="O28">
        <f>BYPL_ISGS_exbus!BB28</f>
        <v>527.12664442350376</v>
      </c>
      <c r="P28" s="77">
        <v>68.22</v>
      </c>
      <c r="Q28" s="77">
        <v>22.11</v>
      </c>
      <c r="R28" s="80">
        <v>7.68</v>
      </c>
      <c r="S28" s="80">
        <v>0</v>
      </c>
      <c r="T28" s="78">
        <f>SUMPRODUCT(LTA!F28:AJ28,LTA!F$101:AJ$101,LTA!F$104:AJ$104)</f>
        <v>14.48</v>
      </c>
      <c r="U28" s="78">
        <f>SUMPRODUCT(LTA!F28:AJ28,LTA!F$102:AJ$102,LTA!F$104:AJ$104)</f>
        <v>110.66999999999999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55.38000000000001</v>
      </c>
      <c r="AB28" s="117">
        <f>-STOA!O28</f>
        <v>-262.89</v>
      </c>
      <c r="AC28">
        <f t="shared" si="0"/>
        <v>10.233692092064382</v>
      </c>
      <c r="AD28">
        <f t="shared" si="1"/>
        <v>624.41118262983082</v>
      </c>
      <c r="AE28">
        <f>'IDT-1'!C28</f>
        <v>0</v>
      </c>
      <c r="AF28" s="26"/>
      <c r="AG28">
        <f t="shared" si="2"/>
        <v>624.41118262983082</v>
      </c>
      <c r="AI28" s="75">
        <f>PXIL!I28</f>
        <v>0</v>
      </c>
      <c r="AJ28" s="75">
        <f>PXIL!O28</f>
        <v>0</v>
      </c>
      <c r="AK28" s="75">
        <f>RTM_IEX!I28</f>
        <v>33.78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7.6807542983915695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55.000000000000007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4.2446399999999995</v>
      </c>
      <c r="O29">
        <f>BYPL_ISGS_exbus!BB29</f>
        <v>559.93798568378645</v>
      </c>
      <c r="P29" s="77">
        <v>68.22</v>
      </c>
      <c r="Q29" s="77">
        <v>22.11</v>
      </c>
      <c r="R29" s="80">
        <v>14.22</v>
      </c>
      <c r="S29" s="80">
        <v>0</v>
      </c>
      <c r="T29" s="78">
        <f>SUMPRODUCT(LTA!F29:AJ29,LTA!F$101:AJ$101,LTA!F$104:AJ$104)</f>
        <v>17.169999999999998</v>
      </c>
      <c r="U29" s="78">
        <f>SUMPRODUCT(LTA!F29:AJ29,LTA!F$102:AJ$102,LTA!F$104:AJ$104)</f>
        <v>110.32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55.38000000000001</v>
      </c>
      <c r="AB29" s="117">
        <f>-STOA!O29</f>
        <v>-262.89</v>
      </c>
      <c r="AC29">
        <f t="shared" si="0"/>
        <v>10.478494938354869</v>
      </c>
      <c r="AD29">
        <f t="shared" si="1"/>
        <v>651.98488504382317</v>
      </c>
      <c r="AE29">
        <f>'IDT-1'!C29</f>
        <v>0</v>
      </c>
      <c r="AF29" s="26"/>
      <c r="AG29">
        <f t="shared" si="2"/>
        <v>651.98488504382317</v>
      </c>
      <c r="AI29" s="75">
        <f>PXIL!I29</f>
        <v>0</v>
      </c>
      <c r="AJ29" s="75">
        <f>PXIL!O29</f>
        <v>0</v>
      </c>
      <c r="AK29" s="75">
        <f>RTM_IEX!I29</f>
        <v>9.65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55.000000000000007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4.2264759999999999</v>
      </c>
      <c r="O30">
        <f>BYPL_ISGS_exbus!BB30</f>
        <v>568.47040686381843</v>
      </c>
      <c r="P30" s="77">
        <v>68.22</v>
      </c>
      <c r="Q30" s="77">
        <v>22.11</v>
      </c>
      <c r="R30" s="80">
        <v>23.269999999999996</v>
      </c>
      <c r="S30" s="80">
        <v>0</v>
      </c>
      <c r="T30" s="78">
        <f>SUMPRODUCT(LTA!F30:AJ30,LTA!F$101:AJ$101,LTA!F$104:AJ$104)</f>
        <v>18.62</v>
      </c>
      <c r="U30" s="78">
        <f>SUMPRODUCT(LTA!F30:AJ30,LTA!F$102:AJ$102,LTA!F$104:AJ$104)</f>
        <v>110.05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55.540000000000006</v>
      </c>
      <c r="AB30" s="117">
        <f>-STOA!O30</f>
        <v>-262.89</v>
      </c>
      <c r="AC30">
        <f t="shared" si="0"/>
        <v>10.728553888036089</v>
      </c>
      <c r="AD30">
        <f t="shared" si="1"/>
        <v>680.15061583064391</v>
      </c>
      <c r="AE30">
        <f>'IDT-1'!C30</f>
        <v>0</v>
      </c>
      <c r="AF30" s="26"/>
      <c r="AG30">
        <f t="shared" si="2"/>
        <v>680.15061583064391</v>
      </c>
      <c r="AI30" s="75">
        <f>PXIL!I30</f>
        <v>0</v>
      </c>
      <c r="AJ30" s="75">
        <f>PXIL!O30</f>
        <v>0</v>
      </c>
      <c r="AK30" s="75">
        <f>RTM_IEX!I30</f>
        <v>19.3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7.3979454065159969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4.1987519999999998</v>
      </c>
      <c r="O31">
        <f>BYPL_ISGS_exbus!BB31</f>
        <v>565.49738252827547</v>
      </c>
      <c r="P31" s="77">
        <v>68.22</v>
      </c>
      <c r="Q31" s="77">
        <v>22.11</v>
      </c>
      <c r="R31" s="80">
        <v>25.9</v>
      </c>
      <c r="S31" s="80">
        <v>0</v>
      </c>
      <c r="T31" s="78">
        <f>SUMPRODUCT(LTA!F31:AJ31,LTA!F$101:AJ$101,LTA!F$104:AJ$104)</f>
        <v>25.580000000000002</v>
      </c>
      <c r="U31" s="78">
        <f>SUMPRODUCT(LTA!F31:AJ31,LTA!F$102:AJ$102,LTA!F$104:AJ$104)</f>
        <v>109.81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58.010000000000012</v>
      </c>
      <c r="AB31" s="117">
        <f>-STOA!O31</f>
        <v>-262.89</v>
      </c>
      <c r="AC31">
        <f t="shared" si="0"/>
        <v>10.901396923603729</v>
      </c>
      <c r="AD31">
        <f t="shared" si="1"/>
        <v>639.35268301118776</v>
      </c>
      <c r="AE31">
        <f>'IDT-1'!C31</f>
        <v>0</v>
      </c>
      <c r="AF31" s="26"/>
      <c r="AG31">
        <f t="shared" si="2"/>
        <v>639.35268301118776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7.3979454065159969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3.9559279999999988</v>
      </c>
      <c r="O32">
        <f>BYPL_ISGS_exbus!BB32</f>
        <v>566.25590018827552</v>
      </c>
      <c r="P32" s="77">
        <v>68.22</v>
      </c>
      <c r="Q32" s="77">
        <v>22.11</v>
      </c>
      <c r="R32" s="80">
        <v>25.9</v>
      </c>
      <c r="S32" s="80">
        <v>0</v>
      </c>
      <c r="T32" s="78">
        <f>SUMPRODUCT(LTA!F32:AJ32,LTA!F$101:AJ$101,LTA!F$104:AJ$104)</f>
        <v>34.32</v>
      </c>
      <c r="U32" s="78">
        <f>SUMPRODUCT(LTA!F32:AJ32,LTA!F$102:AJ$102,LTA!F$104:AJ$104)</f>
        <v>111.56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62.840000000000011</v>
      </c>
      <c r="AB32" s="117">
        <f>-STOA!O32</f>
        <v>-262.89</v>
      </c>
      <c r="AC32">
        <f t="shared" si="0"/>
        <v>10.77440720214587</v>
      </c>
      <c r="AD32">
        <f t="shared" si="1"/>
        <v>685.31536639264584</v>
      </c>
      <c r="AE32">
        <f>'IDT-1'!C32</f>
        <v>0</v>
      </c>
      <c r="AF32" s="26"/>
      <c r="AG32">
        <f t="shared" si="2"/>
        <v>685.31536639264584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7.3979454065159969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55.000000000000007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4.2121359999999983</v>
      </c>
      <c r="O33">
        <f>BYPL_ISGS_exbus!BB33</f>
        <v>554.69393757547562</v>
      </c>
      <c r="P33" s="77">
        <v>68.22</v>
      </c>
      <c r="Q33" s="77">
        <v>22.11</v>
      </c>
      <c r="R33" s="80">
        <v>25.9</v>
      </c>
      <c r="S33" s="80">
        <v>0</v>
      </c>
      <c r="T33" s="78">
        <f>SUMPRODUCT(LTA!F33:AJ33,LTA!F$101:AJ$101,LTA!F$104:AJ$104)</f>
        <v>45.059999999999995</v>
      </c>
      <c r="U33" s="78">
        <f>SUMPRODUCT(LTA!F33:AJ33,LTA!F$102:AJ$102,LTA!F$104:AJ$104)</f>
        <v>111.21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65.88000000000001</v>
      </c>
      <c r="AB33" s="117">
        <f>-STOA!O33</f>
        <v>-262.89</v>
      </c>
      <c r="AC33">
        <f t="shared" si="0"/>
        <v>10.970663111997135</v>
      </c>
      <c r="AD33">
        <f t="shared" si="1"/>
        <v>667.2433558699945</v>
      </c>
      <c r="AE33">
        <f>'IDT-1'!C33</f>
        <v>0</v>
      </c>
      <c r="AF33" s="26"/>
      <c r="AG33">
        <f t="shared" si="2"/>
        <v>667.2433558699945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7.3979454065159969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55.000000000000007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4.1805879999999993</v>
      </c>
      <c r="O34">
        <f>BYPL_ISGS_exbus!BB34</f>
        <v>535.41672097687558</v>
      </c>
      <c r="P34" s="77">
        <v>68.22</v>
      </c>
      <c r="Q34" s="77">
        <v>22.11</v>
      </c>
      <c r="R34" s="80">
        <v>25.9</v>
      </c>
      <c r="S34" s="80">
        <v>0</v>
      </c>
      <c r="T34" s="78">
        <f>SUMPRODUCT(LTA!F34:AJ34,LTA!F$101:AJ$101,LTA!F$104:AJ$104)</f>
        <v>54.12</v>
      </c>
      <c r="U34" s="78">
        <f>SUMPRODUCT(LTA!F34:AJ34,LTA!F$102:AJ$102,LTA!F$104:AJ$104)</f>
        <v>110.96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70.38000000000001</v>
      </c>
      <c r="AB34" s="117">
        <f>-STOA!O34</f>
        <v>-262.89</v>
      </c>
      <c r="AC34">
        <f t="shared" si="0"/>
        <v>10.917873983529455</v>
      </c>
      <c r="AD34">
        <f t="shared" si="1"/>
        <v>661.29738039986216</v>
      </c>
      <c r="AE34">
        <f>'IDT-1'!C34</f>
        <v>0</v>
      </c>
      <c r="AF34" s="26"/>
      <c r="AG34">
        <f t="shared" si="2"/>
        <v>661.29738039986216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7.3979454065159969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48.581709217165873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4.0840319999999997</v>
      </c>
      <c r="O35">
        <f>BYPL_ISGS_exbus!BB35</f>
        <v>483.33577882069665</v>
      </c>
      <c r="P35" s="77">
        <v>68.22</v>
      </c>
      <c r="Q35" s="77">
        <v>22.11</v>
      </c>
      <c r="R35" s="80">
        <v>25.899999999999995</v>
      </c>
      <c r="S35" s="80">
        <v>0</v>
      </c>
      <c r="T35" s="78">
        <f>SUMPRODUCT(LTA!F35:AJ35,LTA!F$101:AJ$101,LTA!F$104:AJ$104)</f>
        <v>65.41</v>
      </c>
      <c r="U35" s="78">
        <f>SUMPRODUCT(LTA!F35:AJ35,LTA!F$102:AJ$102,LTA!F$104:AJ$104)</f>
        <v>110.53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73.38000000000001</v>
      </c>
      <c r="AB35" s="117">
        <f>-STOA!O35</f>
        <v>-263.89</v>
      </c>
      <c r="AC35">
        <f t="shared" si="0"/>
        <v>10.444295893166382</v>
      </c>
      <c r="AD35">
        <f t="shared" si="1"/>
        <v>626.03516955121211</v>
      </c>
      <c r="AE35">
        <f>'IDT-1'!C35</f>
        <v>0</v>
      </c>
      <c r="AF35" s="26"/>
      <c r="AG35">
        <f t="shared" si="2"/>
        <v>626.03516955121211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7.3979454065159969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48.581709217165873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4.0056399999999996</v>
      </c>
      <c r="O36">
        <f>BYPL_ISGS_exbus!BB36</f>
        <v>478.31158576916044</v>
      </c>
      <c r="P36" s="77">
        <v>68.22</v>
      </c>
      <c r="Q36" s="77">
        <v>22.11</v>
      </c>
      <c r="R36" s="80">
        <v>25.899999999999995</v>
      </c>
      <c r="S36" s="80">
        <v>0</v>
      </c>
      <c r="T36" s="78">
        <f>SUMPRODUCT(LTA!F36:AJ36,LTA!F$101:AJ$101,LTA!F$104:AJ$104)</f>
        <v>75.89</v>
      </c>
      <c r="U36" s="78">
        <f>SUMPRODUCT(LTA!F36:AJ36,LTA!F$102:AJ$102,LTA!F$104:AJ$104)</f>
        <v>110.13999999999999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79.38000000000001</v>
      </c>
      <c r="AB36" s="117">
        <f>-STOA!O36</f>
        <v>-263.89</v>
      </c>
      <c r="AC36">
        <f t="shared" si="0"/>
        <v>10.622043869490913</v>
      </c>
      <c r="AD36">
        <f t="shared" si="1"/>
        <v>666.14483652335139</v>
      </c>
      <c r="AE36">
        <f>'IDT-1'!C36</f>
        <v>0</v>
      </c>
      <c r="AF36" s="26"/>
      <c r="AG36">
        <f t="shared" si="2"/>
        <v>666.14483652335139</v>
      </c>
      <c r="AI36" s="75">
        <f>PXIL!I36</f>
        <v>0</v>
      </c>
      <c r="AJ36" s="75">
        <f>PXIL!O36</f>
        <v>0</v>
      </c>
      <c r="AK36" s="75">
        <f>RTM_IEX!I36</f>
        <v>19.3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48.581709217165873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4.2083119999999994</v>
      </c>
      <c r="O37">
        <f>BYPL_ISGS_exbus!BB37</f>
        <v>488.33195634966046</v>
      </c>
      <c r="P37" s="77">
        <v>68.22</v>
      </c>
      <c r="Q37" s="77">
        <v>9.65</v>
      </c>
      <c r="R37" s="80">
        <v>25.899999999999995</v>
      </c>
      <c r="S37" s="80">
        <v>0</v>
      </c>
      <c r="T37" s="78">
        <f>SUMPRODUCT(LTA!F37:AJ37,LTA!F$101:AJ$101,LTA!F$104:AJ$104)</f>
        <v>88.25</v>
      </c>
      <c r="U37" s="78">
        <f>SUMPRODUCT(LTA!F37:AJ37,LTA!F$102:AJ$102,LTA!F$104:AJ$104)</f>
        <v>80.710000000000008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82.38000000000001</v>
      </c>
      <c r="AB37" s="117">
        <f>-STOA!O37</f>
        <v>-263.89</v>
      </c>
      <c r="AC37">
        <f t="shared" si="0"/>
        <v>10.816481938593206</v>
      </c>
      <c r="AD37">
        <f t="shared" si="1"/>
        <v>688.04563357950985</v>
      </c>
      <c r="AE37">
        <f>'IDT-1'!C37</f>
        <v>0</v>
      </c>
      <c r="AF37" s="26"/>
      <c r="AG37">
        <f t="shared" si="2"/>
        <v>688.04563357950985</v>
      </c>
      <c r="AI37" s="75">
        <f>PXIL!I37</f>
        <v>0</v>
      </c>
      <c r="AJ37" s="75">
        <f>PXIL!O37</f>
        <v>0</v>
      </c>
      <c r="AK37" s="75">
        <f>RTM_IEX!I37</f>
        <v>57.91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48.581709217165873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3.9788719999999991</v>
      </c>
      <c r="O38">
        <f>BYPL_ISGS_exbus!BB38</f>
        <v>486.09787759626045</v>
      </c>
      <c r="P38" s="77">
        <v>68.22</v>
      </c>
      <c r="Q38" s="77">
        <v>9.65</v>
      </c>
      <c r="R38" s="80">
        <v>25.899999999999995</v>
      </c>
      <c r="S38" s="80">
        <v>0</v>
      </c>
      <c r="T38" s="78">
        <f>SUMPRODUCT(LTA!F38:AJ38,LTA!F$101:AJ$101,LTA!F$104:AJ$104)</f>
        <v>96.37</v>
      </c>
      <c r="U38" s="78">
        <f>SUMPRODUCT(LTA!F38:AJ38,LTA!F$102:AJ$102,LTA!F$104:AJ$104)</f>
        <v>51.480000000000004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86.28</v>
      </c>
      <c r="AB38" s="117">
        <f>-STOA!O38</f>
        <v>-262.89</v>
      </c>
      <c r="AC38">
        <f t="shared" si="0"/>
        <v>10.54955684604109</v>
      </c>
      <c r="AD38">
        <f t="shared" si="1"/>
        <v>659.989039918662</v>
      </c>
      <c r="AE38">
        <f>'IDT-1'!C38</f>
        <v>0</v>
      </c>
      <c r="AF38" s="26"/>
      <c r="AG38">
        <f t="shared" si="2"/>
        <v>659.989039918662</v>
      </c>
      <c r="AI38" s="75">
        <f>PXIL!I38</f>
        <v>0</v>
      </c>
      <c r="AJ38" s="75">
        <f>PXIL!O38</f>
        <v>0</v>
      </c>
      <c r="AK38" s="75">
        <f>RTM_IEX!I38</f>
        <v>48.26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7.1901379512767836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48.581709217165873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4.0018159999999989</v>
      </c>
      <c r="O39">
        <f>BYPL_ISGS_exbus!BB39</f>
        <v>474.39233998626042</v>
      </c>
      <c r="P39" s="77">
        <v>68.22</v>
      </c>
      <c r="Q39" s="77">
        <v>9.65</v>
      </c>
      <c r="R39" s="80">
        <v>25.899999999999995</v>
      </c>
      <c r="S39" s="80">
        <v>0</v>
      </c>
      <c r="T39" s="78">
        <f>SUMPRODUCT(LTA!F39:AJ39,LTA!F$101:AJ$101,LTA!F$104:AJ$104)</f>
        <v>107.21</v>
      </c>
      <c r="U39" s="78">
        <f>SUMPRODUCT(LTA!F39:AJ39,LTA!F$102:AJ$102,LTA!F$104:AJ$104)</f>
        <v>51.01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88.980000000000018</v>
      </c>
      <c r="AB39" s="117">
        <f>-STOA!O39</f>
        <v>-262.89</v>
      </c>
      <c r="AC39">
        <f t="shared" si="0"/>
        <v>10.816614022273091</v>
      </c>
      <c r="AD39">
        <f t="shared" si="1"/>
        <v>690.06938913243005</v>
      </c>
      <c r="AE39">
        <f>'IDT-1'!C39</f>
        <v>0</v>
      </c>
      <c r="AF39" s="26"/>
      <c r="AG39">
        <f t="shared" si="2"/>
        <v>690.06938913243005</v>
      </c>
      <c r="AI39" s="75">
        <f>PXIL!I39</f>
        <v>0</v>
      </c>
      <c r="AJ39" s="75">
        <f>PXIL!O39</f>
        <v>0</v>
      </c>
      <c r="AK39" s="75">
        <f>RTM_IEX!I39</f>
        <v>77.22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7.1901379512767836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48.581709217165873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3.9282039999999991</v>
      </c>
      <c r="O40">
        <f>BYPL_ISGS_exbus!BB40</f>
        <v>471.84826123286041</v>
      </c>
      <c r="P40" s="77">
        <v>68.22</v>
      </c>
      <c r="Q40" s="77">
        <v>9.65</v>
      </c>
      <c r="R40" s="80">
        <v>25.899999999999995</v>
      </c>
      <c r="S40" s="80">
        <v>0</v>
      </c>
      <c r="T40" s="78">
        <f>SUMPRODUCT(LTA!F40:AJ40,LTA!F$101:AJ$101,LTA!F$104:AJ$104)</f>
        <v>115.4</v>
      </c>
      <c r="U40" s="78">
        <f>SUMPRODUCT(LTA!F40:AJ40,LTA!F$102:AJ$102,LTA!F$104:AJ$104)</f>
        <v>50.5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91.38000000000001</v>
      </c>
      <c r="AB40" s="117">
        <f>-STOA!O40</f>
        <v>-262.89</v>
      </c>
      <c r="AC40">
        <f t="shared" si="0"/>
        <v>10.967202343643171</v>
      </c>
      <c r="AD40">
        <f t="shared" si="1"/>
        <v>707.03111005765982</v>
      </c>
      <c r="AE40">
        <f>'IDT-1'!C40</f>
        <v>0</v>
      </c>
      <c r="AF40" s="26"/>
      <c r="AG40">
        <f t="shared" si="2"/>
        <v>707.03111005765982</v>
      </c>
      <c r="AI40" s="75">
        <f>PXIL!I40</f>
        <v>0</v>
      </c>
      <c r="AJ40" s="75">
        <f>PXIL!O40</f>
        <v>0</v>
      </c>
      <c r="AK40" s="75">
        <f>RTM_IEX!I40</f>
        <v>86.87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7.1901379512767836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48.581709217165873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4.1165359999999991</v>
      </c>
      <c r="O41">
        <f>BYPL_ISGS_exbus!BB41</f>
        <v>467.84759899066046</v>
      </c>
      <c r="P41" s="77">
        <v>68.22</v>
      </c>
      <c r="Q41" s="77">
        <v>9.65</v>
      </c>
      <c r="R41" s="80">
        <v>25.899999999999995</v>
      </c>
      <c r="S41" s="80">
        <v>0</v>
      </c>
      <c r="T41" s="78">
        <f>SUMPRODUCT(LTA!F41:AJ41,LTA!F$101:AJ$101,LTA!F$104:AJ$104)</f>
        <v>124.29999999999998</v>
      </c>
      <c r="U41" s="78">
        <f>SUMPRODUCT(LTA!F41:AJ41,LTA!F$102:AJ$102,LTA!F$104:AJ$104)</f>
        <v>49.93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97.38000000000001</v>
      </c>
      <c r="AB41" s="117">
        <f>-STOA!O41</f>
        <v>-262.89</v>
      </c>
      <c r="AC41">
        <f t="shared" si="0"/>
        <v>11.144677837511809</v>
      </c>
      <c r="AD41">
        <f t="shared" si="1"/>
        <v>727.02130432159117</v>
      </c>
      <c r="AE41">
        <f>'IDT-1'!C41</f>
        <v>0</v>
      </c>
      <c r="AF41" s="26"/>
      <c r="AG41">
        <f t="shared" si="2"/>
        <v>727.02130432159117</v>
      </c>
      <c r="AI41" s="75">
        <f>PXIL!I41</f>
        <v>0</v>
      </c>
      <c r="AJ41" s="75">
        <f>PXIL!O41</f>
        <v>0</v>
      </c>
      <c r="AK41" s="75">
        <f>RTM_IEX!I41</f>
        <v>96.52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7.1901379512767836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48.581709217165873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4.0840319999999997</v>
      </c>
      <c r="O42">
        <f>BYPL_ISGS_exbus!BB42</f>
        <v>464.07305008446048</v>
      </c>
      <c r="P42" s="77">
        <v>68.22</v>
      </c>
      <c r="Q42" s="77">
        <v>9.65</v>
      </c>
      <c r="R42" s="80">
        <v>25.899999999999995</v>
      </c>
      <c r="S42" s="80">
        <v>0</v>
      </c>
      <c r="T42" s="78">
        <f>SUMPRODUCT(LTA!F42:AJ42,LTA!F$101:AJ$101,LTA!F$104:AJ$104)</f>
        <v>132.26</v>
      </c>
      <c r="U42" s="78">
        <f>SUMPRODUCT(LTA!F42:AJ42,LTA!F$102:AJ$102,LTA!F$104:AJ$104)</f>
        <v>49.43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100.38000000000001</v>
      </c>
      <c r="AB42" s="117">
        <f>-STOA!O42</f>
        <v>-262.89</v>
      </c>
      <c r="AC42">
        <f t="shared" si="0"/>
        <v>10.948375771937251</v>
      </c>
      <c r="AD42">
        <f t="shared" si="1"/>
        <v>704.91055348096597</v>
      </c>
      <c r="AE42">
        <f>'IDT-1'!C42</f>
        <v>0</v>
      </c>
      <c r="AF42" s="26"/>
      <c r="AG42">
        <f t="shared" si="2"/>
        <v>704.91055348096597</v>
      </c>
      <c r="AI42" s="75">
        <f>PXIL!I42</f>
        <v>0</v>
      </c>
      <c r="AJ42" s="75">
        <f>PXIL!O42</f>
        <v>0</v>
      </c>
      <c r="AK42" s="75">
        <f>RTM_IEX!I42</f>
        <v>67.56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7.5620385494936295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48.581709217165873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3.9645319999999993</v>
      </c>
      <c r="O43">
        <f>BYPL_ISGS_exbus!BB43</f>
        <v>457.43329137477934</v>
      </c>
      <c r="P43" s="77">
        <v>68.22</v>
      </c>
      <c r="Q43" s="77">
        <v>9.65</v>
      </c>
      <c r="R43" s="80">
        <v>25.899999999999995</v>
      </c>
      <c r="S43" s="80">
        <v>0</v>
      </c>
      <c r="T43" s="78">
        <f>SUMPRODUCT(LTA!F43:AJ43,LTA!F$101:AJ$101,LTA!F$104:AJ$104)</f>
        <v>141.18</v>
      </c>
      <c r="U43" s="78">
        <f>SUMPRODUCT(LTA!F43:AJ43,LTA!F$102:AJ$102,LTA!F$104:AJ$104)</f>
        <v>49.04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103.38000000000001</v>
      </c>
      <c r="AB43" s="117">
        <f>-STOA!O43</f>
        <v>-253.89</v>
      </c>
      <c r="AC43">
        <f t="shared" si="0"/>
        <v>11.041151872856608</v>
      </c>
      <c r="AD43">
        <f t="shared" si="1"/>
        <v>733.4404192685821</v>
      </c>
      <c r="AE43">
        <f>'IDT-1'!C43</f>
        <v>0</v>
      </c>
      <c r="AF43" s="26"/>
      <c r="AG43">
        <f t="shared" si="2"/>
        <v>733.4404192685821</v>
      </c>
      <c r="AI43" s="75">
        <f>PXIL!I43</f>
        <v>0</v>
      </c>
      <c r="AJ43" s="75">
        <f>PXIL!O43</f>
        <v>0</v>
      </c>
      <c r="AK43" s="75">
        <f>RTM_IEX!I43</f>
        <v>82.04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13.464931443511498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48.581709217165873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4.2264759999999999</v>
      </c>
      <c r="O44">
        <f>BYPL_ISGS_exbus!BB44</f>
        <v>457.43329137477934</v>
      </c>
      <c r="P44" s="77">
        <v>68.22</v>
      </c>
      <c r="Q44" s="77">
        <v>9.65</v>
      </c>
      <c r="R44" s="80">
        <v>25.899999999999995</v>
      </c>
      <c r="S44" s="80">
        <v>0</v>
      </c>
      <c r="T44" s="78">
        <f>SUMPRODUCT(LTA!F44:AJ44,LTA!F$101:AJ$101,LTA!F$104:AJ$104)</f>
        <v>145.53</v>
      </c>
      <c r="U44" s="78">
        <f>SUMPRODUCT(LTA!F44:AJ44,LTA!F$102:AJ$102,LTA!F$104:AJ$104)</f>
        <v>48.62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103.98000000000002</v>
      </c>
      <c r="AB44" s="117">
        <f>-STOA!O44</f>
        <v>-253.89</v>
      </c>
      <c r="AC44">
        <f t="shared" si="0"/>
        <v>11.177770437523966</v>
      </c>
      <c r="AD44">
        <f t="shared" si="1"/>
        <v>748.82863759793281</v>
      </c>
      <c r="AE44">
        <f>'IDT-1'!C44</f>
        <v>0</v>
      </c>
      <c r="AF44" s="26"/>
      <c r="AG44">
        <f t="shared" si="2"/>
        <v>748.82863759793281</v>
      </c>
      <c r="AI44" s="75">
        <f>PXIL!I44</f>
        <v>0</v>
      </c>
      <c r="AJ44" s="75">
        <f>PXIL!O44</f>
        <v>0</v>
      </c>
      <c r="AK44" s="75">
        <f>RTM_IEX!I44</f>
        <v>86.87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13.464931443511498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48.581709217165873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4.1346999999999987</v>
      </c>
      <c r="O45">
        <f>BYPL_ISGS_exbus!BB45</f>
        <v>465.60441246278424</v>
      </c>
      <c r="P45" s="77">
        <v>68.22</v>
      </c>
      <c r="Q45" s="77">
        <v>9.65</v>
      </c>
      <c r="R45" s="80">
        <v>25.899999999999995</v>
      </c>
      <c r="S45" s="80">
        <v>0</v>
      </c>
      <c r="T45" s="78">
        <f>SUMPRODUCT(LTA!F45:AJ45,LTA!F$101:AJ$101,LTA!F$104:AJ$104)</f>
        <v>149.34</v>
      </c>
      <c r="U45" s="78">
        <f>SUMPRODUCT(LTA!F45:AJ45,LTA!F$102:AJ$102,LTA!F$104:AJ$104)</f>
        <v>48.08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103.98000000000002</v>
      </c>
      <c r="AB45" s="117">
        <f>-STOA!O45</f>
        <v>-253.89</v>
      </c>
      <c r="AC45">
        <f t="shared" si="0"/>
        <v>11.27764467429841</v>
      </c>
      <c r="AD45">
        <f t="shared" si="1"/>
        <v>760.07810844916332</v>
      </c>
      <c r="AE45">
        <f>'IDT-1'!C45</f>
        <v>0</v>
      </c>
      <c r="AF45" s="26"/>
      <c r="AG45">
        <f t="shared" si="2"/>
        <v>760.07810844916332</v>
      </c>
      <c r="AI45" s="75">
        <f>PXIL!I45</f>
        <v>0</v>
      </c>
      <c r="AJ45" s="75">
        <f>PXIL!O45</f>
        <v>0</v>
      </c>
      <c r="AK45" s="75">
        <f>RTM_IEX!I45</f>
        <v>86.87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13.16694970607446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48.581709217165873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4.1394799999999989</v>
      </c>
      <c r="O46">
        <f>BYPL_ISGS_exbus!BB46</f>
        <v>465.60441246278424</v>
      </c>
      <c r="P46" s="77">
        <v>68.22</v>
      </c>
      <c r="Q46" s="77">
        <v>9.65</v>
      </c>
      <c r="R46" s="80">
        <v>25.899999999999995</v>
      </c>
      <c r="S46" s="80">
        <v>0</v>
      </c>
      <c r="T46" s="78">
        <f>SUMPRODUCT(LTA!F46:AJ46,LTA!F$101:AJ$101,LTA!F$104:AJ$104)</f>
        <v>152.67000000000002</v>
      </c>
      <c r="U46" s="78">
        <f>SUMPRODUCT(LTA!F46:AJ46,LTA!F$102:AJ$102,LTA!F$104:AJ$104)</f>
        <v>47.65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103.98000000000002</v>
      </c>
      <c r="AB46" s="117">
        <f>-STOA!O46</f>
        <v>-222.89</v>
      </c>
      <c r="AC46">
        <f t="shared" si="0"/>
        <v>10.855522545820907</v>
      </c>
      <c r="AD46">
        <f t="shared" si="1"/>
        <v>774.80702884020354</v>
      </c>
      <c r="AE46">
        <f>'IDT-1'!C46</f>
        <v>0</v>
      </c>
      <c r="AF46" s="26"/>
      <c r="AG46">
        <f t="shared" si="2"/>
        <v>774.80702884020354</v>
      </c>
      <c r="AI46" s="75">
        <f>PXIL!I46</f>
        <v>0</v>
      </c>
      <c r="AJ46" s="75">
        <f>PXIL!O46</f>
        <v>0</v>
      </c>
      <c r="AK46" s="75">
        <f>RTM_IEX!I46</f>
        <v>67.569999999999993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13.205424559111691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49.51165829359752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4.1805879999999993</v>
      </c>
      <c r="O47">
        <f>BYPL_ISGS_exbus!BB47</f>
        <v>465.77945624826936</v>
      </c>
      <c r="P47" s="77">
        <v>68.22</v>
      </c>
      <c r="Q47" s="77">
        <v>9.65</v>
      </c>
      <c r="R47" s="80">
        <v>25.899999999999995</v>
      </c>
      <c r="S47" s="80">
        <v>0</v>
      </c>
      <c r="T47" s="78">
        <f>SUMPRODUCT(LTA!F47:AJ47,LTA!F$101:AJ$101,LTA!F$104:AJ$104)</f>
        <v>155.35</v>
      </c>
      <c r="U47" s="78">
        <f>SUMPRODUCT(LTA!F47:AJ47,LTA!F$102:AJ$102,LTA!F$104:AJ$104)</f>
        <v>47.09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103.98000000000002</v>
      </c>
      <c r="AB47" s="117">
        <f>-STOA!O47</f>
        <v>-222.89</v>
      </c>
      <c r="AC47">
        <f t="shared" si="0"/>
        <v>10.612770812112503</v>
      </c>
      <c r="AD47">
        <f t="shared" si="1"/>
        <v>747.46435628886604</v>
      </c>
      <c r="AE47">
        <f>'IDT-1'!C47</f>
        <v>0</v>
      </c>
      <c r="AF47" s="26"/>
      <c r="AG47">
        <f t="shared" si="2"/>
        <v>747.46435628886604</v>
      </c>
      <c r="AI47" s="75">
        <f>PXIL!I47</f>
        <v>0</v>
      </c>
      <c r="AJ47" s="75">
        <f>PXIL!O47</f>
        <v>0</v>
      </c>
      <c r="AK47" s="75">
        <f>RTM_IEX!I47</f>
        <v>36.68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13.205424559111691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49.021157946391376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4.2312559999999992</v>
      </c>
      <c r="O48">
        <f>BYPL_ISGS_exbus!BB48</f>
        <v>465.77945624826936</v>
      </c>
      <c r="P48" s="77">
        <v>68.22</v>
      </c>
      <c r="Q48" s="77">
        <v>9.65</v>
      </c>
      <c r="R48" s="80">
        <v>25.899999999999995</v>
      </c>
      <c r="S48" s="80">
        <v>0</v>
      </c>
      <c r="T48" s="78">
        <f>SUMPRODUCT(LTA!F48:AJ48,LTA!F$101:AJ$101,LTA!F$104:AJ$104)</f>
        <v>156.44999999999999</v>
      </c>
      <c r="U48" s="78">
        <f>SUMPRODUCT(LTA!F48:AJ48,LTA!F$102:AJ$102,LTA!F$104:AJ$104)</f>
        <v>46.55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103.98000000000002</v>
      </c>
      <c r="AB48" s="117">
        <f>-STOA!O48</f>
        <v>-222.89</v>
      </c>
      <c r="AC48">
        <f t="shared" si="0"/>
        <v>10.851516287457088</v>
      </c>
      <c r="AD48">
        <f t="shared" si="1"/>
        <v>774.35577846631531</v>
      </c>
      <c r="AE48">
        <f>'IDT-1'!C48</f>
        <v>0</v>
      </c>
      <c r="AF48" s="26"/>
      <c r="AG48">
        <f t="shared" si="2"/>
        <v>774.35577846631531</v>
      </c>
      <c r="AI48" s="75">
        <f>PXIL!I48</f>
        <v>0</v>
      </c>
      <c r="AJ48" s="75">
        <f>PXIL!O48</f>
        <v>0</v>
      </c>
      <c r="AK48" s="75">
        <f>RTM_IEX!I48</f>
        <v>63.69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12.963271302644467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49.021157946391376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4.2398599999999984</v>
      </c>
      <c r="O49">
        <f>BYPL_ISGS_exbus!BB49</f>
        <v>479.20900959566671</v>
      </c>
      <c r="P49" s="77">
        <v>68.22</v>
      </c>
      <c r="Q49" s="77">
        <v>9.65</v>
      </c>
      <c r="R49" s="80">
        <v>25.899999999999995</v>
      </c>
      <c r="S49" s="80">
        <v>0</v>
      </c>
      <c r="T49" s="78">
        <f>SUMPRODUCT(LTA!F49:AJ49,LTA!F$101:AJ$101,LTA!F$104:AJ$104)</f>
        <v>158.1</v>
      </c>
      <c r="U49" s="78">
        <f>SUMPRODUCT(LTA!F49:AJ49,LTA!F$102:AJ$102,LTA!F$104:AJ$104)</f>
        <v>46.29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103.98000000000002</v>
      </c>
      <c r="AB49" s="117">
        <f>-STOA!O49</f>
        <v>-222.89</v>
      </c>
      <c r="AC49">
        <f t="shared" si="0"/>
        <v>11.098937123457274</v>
      </c>
      <c r="AD49">
        <f t="shared" si="1"/>
        <v>802.22436172124526</v>
      </c>
      <c r="AE49">
        <f>'IDT-1'!C49</f>
        <v>0</v>
      </c>
      <c r="AF49" s="26"/>
      <c r="AG49">
        <f t="shared" si="2"/>
        <v>802.22436172124526</v>
      </c>
      <c r="AI49" s="75">
        <f>PXIL!I49</f>
        <v>0</v>
      </c>
      <c r="AJ49" s="75">
        <f>PXIL!O49</f>
        <v>0</v>
      </c>
      <c r="AK49" s="75">
        <f>RTM_IEX!I49</f>
        <v>77.22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12.921318968331702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48.581709217165873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4.1987519999999998</v>
      </c>
      <c r="O50">
        <f>BYPL_ISGS_exbus!BB50</f>
        <v>479.23900959566669</v>
      </c>
      <c r="P50" s="77">
        <v>68.22</v>
      </c>
      <c r="Q50" s="77">
        <v>9.65</v>
      </c>
      <c r="R50" s="80">
        <v>25.899999999999995</v>
      </c>
      <c r="S50" s="80">
        <v>0</v>
      </c>
      <c r="T50" s="78">
        <f>SUMPRODUCT(LTA!F50:AJ50,LTA!F$101:AJ$101,LTA!F$104:AJ$104)</f>
        <v>157.82</v>
      </c>
      <c r="U50" s="78">
        <f>SUMPRODUCT(LTA!F50:AJ50,LTA!F$102:AJ$102,LTA!F$104:AJ$104)</f>
        <v>46.1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103.98000000000002</v>
      </c>
      <c r="AB50" s="117">
        <f>-STOA!O50</f>
        <v>-222.89</v>
      </c>
      <c r="AC50">
        <f t="shared" si="0"/>
        <v>11.132971043698136</v>
      </c>
      <c r="AD50">
        <f t="shared" si="1"/>
        <v>806.05781873746616</v>
      </c>
      <c r="AE50">
        <f>'IDT-1'!C50</f>
        <v>0</v>
      </c>
      <c r="AF50" s="26"/>
      <c r="AG50">
        <f t="shared" si="2"/>
        <v>806.05781873746616</v>
      </c>
      <c r="AI50" s="75">
        <f>PXIL!I50</f>
        <v>0</v>
      </c>
      <c r="AJ50" s="75">
        <f>PXIL!O50</f>
        <v>0</v>
      </c>
      <c r="AK50" s="75">
        <f>RTM_IEX!I50</f>
        <v>82.05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7.1901379512767836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48.581709217165873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4.1987519999999998</v>
      </c>
      <c r="O51">
        <f>BYPL_ISGS_exbus!BB51</f>
        <v>467.05942105166667</v>
      </c>
      <c r="P51" s="77">
        <v>68.22</v>
      </c>
      <c r="Q51" s="77">
        <v>9.65</v>
      </c>
      <c r="R51" s="80">
        <v>25.899999999999995</v>
      </c>
      <c r="S51" s="80">
        <v>0</v>
      </c>
      <c r="T51" s="78">
        <f>SUMPRODUCT(LTA!F51:AJ51,LTA!F$101:AJ$101,LTA!F$104:AJ$104)</f>
        <v>158.37</v>
      </c>
      <c r="U51" s="78">
        <f>SUMPRODUCT(LTA!F51:AJ51,LTA!F$102:AJ$102,LTA!F$104:AJ$104)</f>
        <v>45.84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103.98000000000002</v>
      </c>
      <c r="AB51" s="117">
        <f>-STOA!O51</f>
        <v>-222.89</v>
      </c>
      <c r="AC51">
        <f t="shared" si="0"/>
        <v>11.147660271560854</v>
      </c>
      <c r="AD51">
        <f t="shared" si="1"/>
        <v>807.71235994854851</v>
      </c>
      <c r="AE51">
        <f>'IDT-1'!C51</f>
        <v>0</v>
      </c>
      <c r="AF51" s="26"/>
      <c r="AG51">
        <f t="shared" si="2"/>
        <v>807.71235994854851</v>
      </c>
      <c r="AI51" s="75">
        <f>PXIL!I51</f>
        <v>0</v>
      </c>
      <c r="AJ51" s="75">
        <f>PXIL!O51</f>
        <v>0</v>
      </c>
      <c r="AK51" s="75">
        <f>RTM_IEX!I51</f>
        <v>101.34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6.5971945848964291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48.581709217165873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4.2035319999999992</v>
      </c>
      <c r="O52">
        <f>BYPL_ISGS_exbus!BB52</f>
        <v>467.05942105166667</v>
      </c>
      <c r="P52" s="77">
        <v>68.22</v>
      </c>
      <c r="Q52" s="77">
        <v>9.65</v>
      </c>
      <c r="R52" s="80">
        <v>25.899999999999995</v>
      </c>
      <c r="S52" s="80">
        <v>0</v>
      </c>
      <c r="T52" s="78">
        <f>SUMPRODUCT(LTA!F52:AJ52,LTA!F$101:AJ$101,LTA!F$104:AJ$104)</f>
        <v>157.53</v>
      </c>
      <c r="U52" s="78">
        <f>SUMPRODUCT(LTA!F52:AJ52,LTA!F$102:AJ$102,LTA!F$104:AJ$104)</f>
        <v>45.72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103.98000000000002</v>
      </c>
      <c r="AB52" s="117">
        <f>-STOA!O52</f>
        <v>-222.89</v>
      </c>
      <c r="AC52">
        <f t="shared" si="0"/>
        <v>11.134036433936705</v>
      </c>
      <c r="AD52">
        <f t="shared" si="1"/>
        <v>806.1778204197924</v>
      </c>
      <c r="AE52">
        <f>'IDT-1'!C52</f>
        <v>0</v>
      </c>
      <c r="AF52" s="26"/>
      <c r="AG52">
        <f t="shared" si="2"/>
        <v>806.1778204197924</v>
      </c>
      <c r="AI52" s="75">
        <f>PXIL!I52</f>
        <v>0</v>
      </c>
      <c r="AJ52" s="75">
        <f>PXIL!O52</f>
        <v>0</v>
      </c>
      <c r="AK52" s="75">
        <f>RTM_IEX!I52</f>
        <v>101.34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11.745294405480347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48.581709217165873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4.2723639999999996</v>
      </c>
      <c r="O53">
        <f>BYPL_ISGS_exbus!BB53</f>
        <v>467.05847286086225</v>
      </c>
      <c r="P53" s="77">
        <v>68.22</v>
      </c>
      <c r="Q53" s="77">
        <v>9.65</v>
      </c>
      <c r="R53" s="80">
        <v>25.899999999999995</v>
      </c>
      <c r="S53" s="80">
        <v>0</v>
      </c>
      <c r="T53" s="78">
        <f>SUMPRODUCT(LTA!F53:AJ53,LTA!F$101:AJ$101,LTA!F$104:AJ$104)</f>
        <v>157.77000000000001</v>
      </c>
      <c r="U53" s="78">
        <f>SUMPRODUCT(LTA!F53:AJ53,LTA!F$102:AJ$102,LTA!F$104:AJ$104)</f>
        <v>45.58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103.98000000000002</v>
      </c>
      <c r="AB53" s="117">
        <f>-STOA!O53</f>
        <v>-222.89</v>
      </c>
      <c r="AC53">
        <f t="shared" si="0"/>
        <v>11.010889089878765</v>
      </c>
      <c r="AD53">
        <f t="shared" si="1"/>
        <v>792.30695139362967</v>
      </c>
      <c r="AE53">
        <f>'IDT-1'!C53</f>
        <v>0</v>
      </c>
      <c r="AF53" s="26"/>
      <c r="AG53">
        <f t="shared" si="2"/>
        <v>792.30695139362967</v>
      </c>
      <c r="AI53" s="75">
        <f>PXIL!I53</f>
        <v>0</v>
      </c>
      <c r="AJ53" s="75">
        <f>PXIL!O53</f>
        <v>0</v>
      </c>
      <c r="AK53" s="75">
        <f>RTM_IEX!I53</f>
        <v>82.03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11.745294405480347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48.581709217165873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4.2312559999999992</v>
      </c>
      <c r="O54">
        <f>BYPL_ISGS_exbus!BB54</f>
        <v>467.05847286086225</v>
      </c>
      <c r="P54" s="77">
        <v>68.22</v>
      </c>
      <c r="Q54" s="77">
        <v>9.65</v>
      </c>
      <c r="R54" s="80">
        <v>25.899999999999995</v>
      </c>
      <c r="S54" s="80">
        <v>0</v>
      </c>
      <c r="T54" s="78">
        <f>SUMPRODUCT(LTA!F54:AJ54,LTA!F$101:AJ$101,LTA!F$104:AJ$104)</f>
        <v>158.20999999999998</v>
      </c>
      <c r="U54" s="78">
        <f>SUMPRODUCT(LTA!F54:AJ54,LTA!F$102:AJ$102,LTA!F$104:AJ$104)</f>
        <v>45.43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103.98000000000002</v>
      </c>
      <c r="AB54" s="117">
        <f>-STOA!O54</f>
        <v>-222.89</v>
      </c>
      <c r="AC54">
        <f t="shared" si="0"/>
        <v>10.928247339478764</v>
      </c>
      <c r="AD54">
        <f t="shared" si="1"/>
        <v>782.99848514402959</v>
      </c>
      <c r="AE54">
        <f>'IDT-1'!C54</f>
        <v>0</v>
      </c>
      <c r="AF54" s="26"/>
      <c r="AG54">
        <f t="shared" si="2"/>
        <v>782.99848514402959</v>
      </c>
      <c r="AI54" s="75">
        <f>PXIL!I54</f>
        <v>0</v>
      </c>
      <c r="AJ54" s="75">
        <f>PXIL!O54</f>
        <v>0</v>
      </c>
      <c r="AK54" s="75">
        <f>RTM_IEX!I54</f>
        <v>72.39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11.580636604774536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48.581709217165873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4.1251399999999991</v>
      </c>
      <c r="O55">
        <f>BYPL_ISGS_exbus!BB55</f>
        <v>469.99988816908581</v>
      </c>
      <c r="P55" s="77">
        <v>68.22</v>
      </c>
      <c r="Q55" s="77">
        <v>9.6886848534201953</v>
      </c>
      <c r="R55" s="80">
        <v>25.899999999999995</v>
      </c>
      <c r="S55" s="80">
        <v>0</v>
      </c>
      <c r="T55" s="78">
        <f>SUMPRODUCT(LTA!F55:AJ55,LTA!F$101:AJ$101,LTA!F$104:AJ$104)</f>
        <v>158.57999999999998</v>
      </c>
      <c r="U55" s="78">
        <f>SUMPRODUCT(LTA!F55:AJ55,LTA!F$102:AJ$102,LTA!F$104:AJ$104)</f>
        <v>45.43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103.98000000000002</v>
      </c>
      <c r="AB55" s="117">
        <f>-STOA!O55</f>
        <v>-283.89</v>
      </c>
      <c r="AC55">
        <f t="shared" si="0"/>
        <v>11.675287190308934</v>
      </c>
      <c r="AD55">
        <f t="shared" si="1"/>
        <v>744.60077165413736</v>
      </c>
      <c r="AE55">
        <f>'IDT-1'!C55</f>
        <v>0</v>
      </c>
      <c r="AF55" s="26"/>
      <c r="AG55">
        <f t="shared" si="2"/>
        <v>744.60077165413736</v>
      </c>
      <c r="AI55" s="75">
        <f>PXIL!I55</f>
        <v>0</v>
      </c>
      <c r="AJ55" s="75">
        <f>PXIL!O55</f>
        <v>0</v>
      </c>
      <c r="AK55" s="75">
        <f>RTM_IEX!I55</f>
        <v>92.66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11.392639257294432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48.581709217165873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4.2350799999999991</v>
      </c>
      <c r="O56">
        <f>BYPL_ISGS_exbus!BB56</f>
        <v>469.99988816908581</v>
      </c>
      <c r="P56" s="77">
        <v>68.22</v>
      </c>
      <c r="Q56" s="77">
        <v>9.6886848534201953</v>
      </c>
      <c r="R56" s="80">
        <v>25.899999999999995</v>
      </c>
      <c r="S56" s="80">
        <v>0</v>
      </c>
      <c r="T56" s="78">
        <f>SUMPRODUCT(LTA!F56:AJ56,LTA!F$101:AJ$101,LTA!F$104:AJ$104)</f>
        <v>156.91</v>
      </c>
      <c r="U56" s="78">
        <f>SUMPRODUCT(LTA!F56:AJ56,LTA!F$102:AJ$102,LTA!F$104:AJ$104)</f>
        <v>45.43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103.98000000000002</v>
      </c>
      <c r="AB56" s="117">
        <f>-STOA!O56</f>
        <v>-283.89</v>
      </c>
      <c r="AC56">
        <f t="shared" si="0"/>
        <v>11.558000285651108</v>
      </c>
      <c r="AD56">
        <f t="shared" si="1"/>
        <v>731.39000121131517</v>
      </c>
      <c r="AE56">
        <f>'IDT-1'!C56</f>
        <v>0</v>
      </c>
      <c r="AF56" s="26"/>
      <c r="AG56">
        <f t="shared" si="2"/>
        <v>731.39000121131517</v>
      </c>
      <c r="AI56" s="75">
        <f>PXIL!I56</f>
        <v>0</v>
      </c>
      <c r="AJ56" s="75">
        <f>PXIL!O56</f>
        <v>0</v>
      </c>
      <c r="AK56" s="75">
        <f>RTM_IEX!I56</f>
        <v>81.08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11.392639257294432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49.021157946391376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4.2494199999999998</v>
      </c>
      <c r="O57">
        <f>BYPL_ISGS_exbus!BB57</f>
        <v>475.15184725115034</v>
      </c>
      <c r="P57" s="77">
        <v>68.22</v>
      </c>
      <c r="Q57" s="77">
        <v>9.6886848534201953</v>
      </c>
      <c r="R57" s="80">
        <v>25.899999999999995</v>
      </c>
      <c r="S57" s="80">
        <v>0</v>
      </c>
      <c r="T57" s="78">
        <f>SUMPRODUCT(LTA!F57:AJ57,LTA!F$101:AJ$101,LTA!F$104:AJ$104)</f>
        <v>155.63</v>
      </c>
      <c r="U57" s="78">
        <f>SUMPRODUCT(LTA!F57:AJ57,LTA!F$102:AJ$102,LTA!F$104:AJ$104)</f>
        <v>45.43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103.98000000000002</v>
      </c>
      <c r="AB57" s="117">
        <f>-STOA!O57</f>
        <v>-283.89</v>
      </c>
      <c r="AC57">
        <f t="shared" si="0"/>
        <v>11.647018866390463</v>
      </c>
      <c r="AD57">
        <f t="shared" si="1"/>
        <v>741.41673044186587</v>
      </c>
      <c r="AE57">
        <f>'IDT-1'!C57</f>
        <v>0</v>
      </c>
      <c r="AF57" s="26"/>
      <c r="AG57">
        <f t="shared" si="2"/>
        <v>741.41673044186587</v>
      </c>
      <c r="AI57" s="75">
        <f>PXIL!I57</f>
        <v>0</v>
      </c>
      <c r="AJ57" s="75">
        <f>PXIL!O57</f>
        <v>0</v>
      </c>
      <c r="AK57" s="75">
        <f>RTM_IEX!I57</f>
        <v>86.87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11.439638594164458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48.581709217165873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4.2169159999999986</v>
      </c>
      <c r="O58">
        <f>BYPL_ISGS_exbus!BB58</f>
        <v>476.63743929215036</v>
      </c>
      <c r="P58" s="77">
        <v>68.22</v>
      </c>
      <c r="Q58" s="77">
        <v>9.6886848534201953</v>
      </c>
      <c r="R58" s="80">
        <v>25.899999999999995</v>
      </c>
      <c r="S58" s="80">
        <v>0</v>
      </c>
      <c r="T58" s="78">
        <f>SUMPRODUCT(LTA!F58:AJ58,LTA!F$101:AJ$101,LTA!F$104:AJ$104)</f>
        <v>153.34</v>
      </c>
      <c r="U58" s="78">
        <f>SUMPRODUCT(LTA!F58:AJ58,LTA!F$102:AJ$102,LTA!F$104:AJ$104)</f>
        <v>45.43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103.98000000000002</v>
      </c>
      <c r="AB58" s="117">
        <f>-STOA!O58</f>
        <v>-283.89</v>
      </c>
      <c r="AC58">
        <f t="shared" si="0"/>
        <v>11.653096486498534</v>
      </c>
      <c r="AD58">
        <f t="shared" si="1"/>
        <v>742.10129147040243</v>
      </c>
      <c r="AE58">
        <f>'IDT-1'!C58</f>
        <v>0</v>
      </c>
      <c r="AF58" s="26"/>
      <c r="AG58">
        <f t="shared" si="2"/>
        <v>742.10129147040243</v>
      </c>
      <c r="AI58" s="75">
        <f>PXIL!I58</f>
        <v>0</v>
      </c>
      <c r="AJ58" s="75">
        <f>PXIL!O58</f>
        <v>0</v>
      </c>
      <c r="AK58" s="75">
        <f>RTM_IEX!I58</f>
        <v>88.79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11.439638594164458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48.581709217165873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4.0429239999999993</v>
      </c>
      <c r="O59">
        <f>BYPL_ISGS_exbus!BB59</f>
        <v>480.88530393335037</v>
      </c>
      <c r="P59" s="77">
        <v>68.22</v>
      </c>
      <c r="Q59" s="77">
        <v>9.6886848534201953</v>
      </c>
      <c r="R59" s="80">
        <v>25.899999999999995</v>
      </c>
      <c r="S59" s="80">
        <v>0</v>
      </c>
      <c r="T59" s="78">
        <f>SUMPRODUCT(LTA!F59:AJ59,LTA!F$101:AJ$101,LTA!F$104:AJ$104)</f>
        <v>148.38999999999999</v>
      </c>
      <c r="U59" s="78">
        <f>SUMPRODUCT(LTA!F59:AJ59,LTA!F$102:AJ$102,LTA!F$104:AJ$104)</f>
        <v>45.43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101.88000000000001</v>
      </c>
      <c r="AB59" s="117">
        <f>-STOA!O59</f>
        <v>-283.89</v>
      </c>
      <c r="AC59">
        <f t="shared" si="0"/>
        <v>11.610010565741094</v>
      </c>
      <c r="AD59">
        <f t="shared" si="1"/>
        <v>737.24825003235981</v>
      </c>
      <c r="AE59">
        <f>'IDT-1'!C59</f>
        <v>0</v>
      </c>
      <c r="AF59" s="26"/>
      <c r="AG59">
        <f t="shared" si="2"/>
        <v>737.24825003235981</v>
      </c>
      <c r="AI59" s="75">
        <f>PXIL!I59</f>
        <v>0</v>
      </c>
      <c r="AJ59" s="75">
        <f>PXIL!O59</f>
        <v>0</v>
      </c>
      <c r="AK59" s="75">
        <f>RTM_IEX!I59</f>
        <v>86.87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11.439638594164458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48.581709217165873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3.9826959999999998</v>
      </c>
      <c r="O60">
        <f>BYPL_ISGS_exbus!BB60</f>
        <v>484.92532954515042</v>
      </c>
      <c r="P60" s="77">
        <v>68.22</v>
      </c>
      <c r="Q60" s="77">
        <v>9.6886848534201953</v>
      </c>
      <c r="R60" s="80">
        <v>25.899999999999995</v>
      </c>
      <c r="S60" s="80">
        <v>0</v>
      </c>
      <c r="T60" s="78">
        <f>SUMPRODUCT(LTA!F60:AJ60,LTA!F$101:AJ$101,LTA!F$104:AJ$104)</f>
        <v>141.23999999999998</v>
      </c>
      <c r="U60" s="78">
        <f>SUMPRODUCT(LTA!F60:AJ60,LTA!F$102:AJ$102,LTA!F$104:AJ$104)</f>
        <v>45.43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100.38000000000001</v>
      </c>
      <c r="AB60" s="117">
        <f>-STOA!O60</f>
        <v>-283.89</v>
      </c>
      <c r="AC60">
        <f t="shared" si="0"/>
        <v>11.585896784724932</v>
      </c>
      <c r="AD60">
        <f t="shared" si="1"/>
        <v>734.53216142517601</v>
      </c>
      <c r="AE60">
        <f>'IDT-1'!C60</f>
        <v>0</v>
      </c>
      <c r="AF60" s="26"/>
      <c r="AG60">
        <f t="shared" si="2"/>
        <v>734.53216142517601</v>
      </c>
      <c r="AI60" s="75">
        <f>PXIL!I60</f>
        <v>0</v>
      </c>
      <c r="AJ60" s="75">
        <f>PXIL!O60</f>
        <v>0</v>
      </c>
      <c r="AK60" s="75">
        <f>RTM_IEX!I60</f>
        <v>88.8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11.392639257294432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48.581709217165873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4.0515279999999994</v>
      </c>
      <c r="O61">
        <f>BYPL_ISGS_exbus!BB61</f>
        <v>490.65535480101028</v>
      </c>
      <c r="P61" s="77">
        <v>68.22</v>
      </c>
      <c r="Q61" s="77">
        <v>22.082564459930314</v>
      </c>
      <c r="R61" s="80">
        <v>25.899999999999995</v>
      </c>
      <c r="S61" s="80">
        <v>0</v>
      </c>
      <c r="T61" s="78">
        <f>SUMPRODUCT(LTA!F61:AJ61,LTA!F$101:AJ$101,LTA!F$104:AJ$104)</f>
        <v>133.07999999999998</v>
      </c>
      <c r="U61" s="78">
        <f>SUMPRODUCT(LTA!F61:AJ61,LTA!F$102:AJ$102,LTA!F$104:AJ$104)</f>
        <v>103.1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96.78</v>
      </c>
      <c r="AB61" s="117">
        <f>-STOA!O61</f>
        <v>-282.89</v>
      </c>
      <c r="AC61">
        <f t="shared" si="0"/>
        <v>11.597133147427138</v>
      </c>
      <c r="AD61">
        <f t="shared" si="1"/>
        <v>737.80666258797362</v>
      </c>
      <c r="AE61">
        <f>'IDT-1'!C61</f>
        <v>0</v>
      </c>
      <c r="AF61" s="26"/>
      <c r="AG61">
        <f t="shared" si="2"/>
        <v>737.80666258797362</v>
      </c>
      <c r="AI61" s="75">
        <f>PXIL!I61</f>
        <v>0</v>
      </c>
      <c r="AJ61" s="75">
        <f>PXIL!O61</f>
        <v>0</v>
      </c>
      <c r="AK61" s="75">
        <f>RTM_IEX!I61</f>
        <v>27.03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11.40767904509284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48.581709217165873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3.9788719999999991</v>
      </c>
      <c r="O62">
        <f>BYPL_ISGS_exbus!BB62</f>
        <v>491.34027040101023</v>
      </c>
      <c r="P62" s="77">
        <v>68.22</v>
      </c>
      <c r="Q62" s="77">
        <v>22.082564459930314</v>
      </c>
      <c r="R62" s="80">
        <v>25.899999999999995</v>
      </c>
      <c r="S62" s="80">
        <v>0</v>
      </c>
      <c r="T62" s="78">
        <f>SUMPRODUCT(LTA!F62:AJ62,LTA!F$101:AJ$101,LTA!F$104:AJ$104)</f>
        <v>124.86</v>
      </c>
      <c r="U62" s="78">
        <f>SUMPRODUCT(LTA!F62:AJ62,LTA!F$102:AJ$102,LTA!F$104:AJ$104)</f>
        <v>103.1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93.78</v>
      </c>
      <c r="AB62" s="117">
        <f>-STOA!O62</f>
        <v>-282.89</v>
      </c>
      <c r="AC62">
        <f t="shared" si="0"/>
        <v>11.418909382039763</v>
      </c>
      <c r="AD62">
        <f t="shared" si="1"/>
        <v>717.73218574115947</v>
      </c>
      <c r="AE62">
        <f>'IDT-1'!C62</f>
        <v>0</v>
      </c>
      <c r="AF62" s="26"/>
      <c r="AG62">
        <f t="shared" si="2"/>
        <v>717.73218574115947</v>
      </c>
      <c r="AI62" s="75">
        <f>PXIL!I62</f>
        <v>0</v>
      </c>
      <c r="AJ62" s="75">
        <f>PXIL!O62</f>
        <v>0</v>
      </c>
      <c r="AK62" s="75">
        <f>RTM_IEX!I62</f>
        <v>17.37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11.392639257294432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54.897750092209328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4.2121359999999983</v>
      </c>
      <c r="O63">
        <f>BYPL_ISGS_exbus!BB63</f>
        <v>493.31563979638571</v>
      </c>
      <c r="P63" s="77">
        <v>68.22</v>
      </c>
      <c r="Q63" s="77">
        <v>22.082564459930314</v>
      </c>
      <c r="R63" s="80">
        <v>25.899999999999995</v>
      </c>
      <c r="S63" s="80">
        <v>0</v>
      </c>
      <c r="T63" s="78">
        <f>SUMPRODUCT(LTA!F63:AJ63,LTA!F$101:AJ$101,LTA!F$104:AJ$104)</f>
        <v>115.63</v>
      </c>
      <c r="U63" s="78">
        <f>SUMPRODUCT(LTA!F63:AJ63,LTA!F$102:AJ$102,LTA!F$104:AJ$104)</f>
        <v>103.1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91.38000000000001</v>
      </c>
      <c r="AB63" s="117">
        <f>-STOA!O63</f>
        <v>-182.89</v>
      </c>
      <c r="AC63">
        <f t="shared" si="0"/>
        <v>10.84795655451023</v>
      </c>
      <c r="AD63">
        <f t="shared" si="1"/>
        <v>741.81277305130959</v>
      </c>
      <c r="AE63">
        <f>'IDT-1'!C63</f>
        <v>0</v>
      </c>
      <c r="AF63" s="26"/>
      <c r="AG63">
        <f t="shared" si="2"/>
        <v>741.81277305130959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-56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11.392639257294432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54.599257510199031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4.3411959999999992</v>
      </c>
      <c r="O64">
        <f>BYPL_ISGS_exbus!BB64</f>
        <v>493.31790079638574</v>
      </c>
      <c r="P64" s="77">
        <v>68.22</v>
      </c>
      <c r="Q64" s="77">
        <v>22.082564459930314</v>
      </c>
      <c r="R64" s="80">
        <v>25.899999999999995</v>
      </c>
      <c r="S64" s="80">
        <v>0</v>
      </c>
      <c r="T64" s="78">
        <f>SUMPRODUCT(LTA!F64:AJ64,LTA!F$101:AJ$101,LTA!F$104:AJ$104)</f>
        <v>105.92999999999999</v>
      </c>
      <c r="U64" s="78">
        <f>SUMPRODUCT(LTA!F64:AJ64,LTA!F$102:AJ$102,LTA!F$104:AJ$104)</f>
        <v>103.1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86.88000000000001</v>
      </c>
      <c r="AB64" s="117">
        <f>-STOA!O64</f>
        <v>-182.89</v>
      </c>
      <c r="AC64">
        <f t="shared" si="0"/>
        <v>10.614987914322196</v>
      </c>
      <c r="AD64">
        <f t="shared" si="1"/>
        <v>739.67857010948728</v>
      </c>
      <c r="AE64">
        <f>'IDT-1'!C64</f>
        <v>0</v>
      </c>
      <c r="AF64" s="26"/>
      <c r="AG64">
        <f t="shared" si="2"/>
        <v>739.67857010948728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-44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11.392639257294432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54.599257510199031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4.3134719999999991</v>
      </c>
      <c r="O65">
        <f>BYPL_ISGS_exbus!BB65</f>
        <v>486.48776095189407</v>
      </c>
      <c r="P65" s="77">
        <v>68.22</v>
      </c>
      <c r="Q65" s="77">
        <v>22.082564459930314</v>
      </c>
      <c r="R65" s="80">
        <v>25.899999999999995</v>
      </c>
      <c r="S65" s="80">
        <v>0</v>
      </c>
      <c r="T65" s="78">
        <f>SUMPRODUCT(LTA!F65:AJ65,LTA!F$101:AJ$101,LTA!F$104:AJ$104)</f>
        <v>95.73</v>
      </c>
      <c r="U65" s="78">
        <f>SUMPRODUCT(LTA!F65:AJ65,LTA!F$102:AJ$102,LTA!F$104:AJ$104)</f>
        <v>102.32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83.88000000000001</v>
      </c>
      <c r="AB65" s="117">
        <f>-STOA!O65</f>
        <v>-182.89</v>
      </c>
      <c r="AC65">
        <f t="shared" si="0"/>
        <v>10.271808417091151</v>
      </c>
      <c r="AD65">
        <f t="shared" si="1"/>
        <v>737.18388576222662</v>
      </c>
      <c r="AE65">
        <f>'IDT-1'!C65</f>
        <v>0</v>
      </c>
      <c r="AF65" s="26"/>
      <c r="AG65">
        <f t="shared" si="2"/>
        <v>737.18388576222662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-26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11.392639257294432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54.599257510199031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4.0477039999999995</v>
      </c>
      <c r="O66">
        <f>BYPL_ISGS_exbus!BB66</f>
        <v>485.0007912207941</v>
      </c>
      <c r="P66" s="77">
        <v>68.22</v>
      </c>
      <c r="Q66" s="77">
        <v>22.082564459930314</v>
      </c>
      <c r="R66" s="80">
        <v>25.899999999999995</v>
      </c>
      <c r="S66" s="80">
        <v>0</v>
      </c>
      <c r="T66" s="78">
        <f>SUMPRODUCT(LTA!F66:AJ66,LTA!F$101:AJ$101,LTA!F$104:AJ$104)</f>
        <v>82.17</v>
      </c>
      <c r="U66" s="78">
        <f>SUMPRODUCT(LTA!F66:AJ66,LTA!F$102:AJ$102,LTA!F$104:AJ$104)</f>
        <v>102.32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80.28</v>
      </c>
      <c r="AB66" s="117">
        <f>-STOA!O66</f>
        <v>-182.89</v>
      </c>
      <c r="AC66">
        <f t="shared" si="0"/>
        <v>9.9899606672689316</v>
      </c>
      <c r="AD66">
        <f t="shared" si="1"/>
        <v>731.55299578094878</v>
      </c>
      <c r="AE66">
        <f>'IDT-1'!C66</f>
        <v>0</v>
      </c>
      <c r="AF66" s="26"/>
      <c r="AG66">
        <f t="shared" si="2"/>
        <v>731.55299578094878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11.392639257294432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54.599257510199031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4.4559159999999984</v>
      </c>
      <c r="O67">
        <f>BYPL_ISGS_exbus!BB67</f>
        <v>485.0225500859969</v>
      </c>
      <c r="P67" s="77">
        <v>68.22</v>
      </c>
      <c r="Q67" s="77">
        <v>22.082564459930314</v>
      </c>
      <c r="R67" s="80">
        <v>25.899999999999995</v>
      </c>
      <c r="S67" s="80">
        <v>0</v>
      </c>
      <c r="T67" s="78">
        <f>SUMPRODUCT(LTA!F67:AJ67,LTA!F$101:AJ$101,LTA!F$104:AJ$104)</f>
        <v>70.58</v>
      </c>
      <c r="U67" s="78">
        <f>SUMPRODUCT(LTA!F67:AJ67,LTA!F$102:AJ$102,LTA!F$104:AJ$104)</f>
        <v>102.33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77.28</v>
      </c>
      <c r="AB67" s="117">
        <f>-STOA!O67</f>
        <v>-182.89</v>
      </c>
      <c r="AC67">
        <f t="shared" si="0"/>
        <v>9.8121716457495474</v>
      </c>
      <c r="AD67">
        <f t="shared" si="1"/>
        <v>723.58075566767116</v>
      </c>
      <c r="AE67">
        <f>'IDT-1'!C67</f>
        <v>0</v>
      </c>
      <c r="AF67" s="26"/>
      <c r="AG67">
        <f t="shared" si="2"/>
        <v>723.58075566767116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-7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6.902325581395349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54.599257510199031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4.3727439999999991</v>
      </c>
      <c r="O68">
        <f>BYPL_ISGS_exbus!BB68</f>
        <v>482.54963829148858</v>
      </c>
      <c r="P68" s="77">
        <v>68.22</v>
      </c>
      <c r="Q68" s="77">
        <v>22.082564459930314</v>
      </c>
      <c r="R68" s="80">
        <v>25.899999999999995</v>
      </c>
      <c r="S68" s="80">
        <v>0</v>
      </c>
      <c r="T68" s="78">
        <f>SUMPRODUCT(LTA!F68:AJ68,LTA!F$101:AJ$101,LTA!F$104:AJ$104)</f>
        <v>61.01</v>
      </c>
      <c r="U68" s="78">
        <f>SUMPRODUCT(LTA!F68:AJ68,LTA!F$102:AJ$102,LTA!F$104:AJ$104)</f>
        <v>102.28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72.78</v>
      </c>
      <c r="AB68" s="117">
        <f>-STOA!O68</f>
        <v>-182.89</v>
      </c>
      <c r="AC68">
        <f t="shared" ref="AC68:AC98" si="3">SUMIF(B68:AB68,"&gt;0")*$AC$2-SUMIF(B68:AB68,"&lt;0")*($AC$2/(1-$AC$2))+SUMIF(AI68:AR68,"&gt;0")*$AC$2-SUMIF(AI68:AR68,"&lt;0")*($AC$2/(1-$AC$2))</f>
        <v>9.6232484553545934</v>
      </c>
      <c r="AD68">
        <f t="shared" ref="AD68:AD98" si="4">SUM(B68:AB68,AI68:AR68)-AC68</f>
        <v>716.36328138765862</v>
      </c>
      <c r="AE68">
        <f>'IDT-1'!C68</f>
        <v>0</v>
      </c>
      <c r="AF68" s="26"/>
      <c r="AG68">
        <f t="shared" ref="AG68:AG98" si="5">SUM(AD68:AF68)</f>
        <v>716.36328138765862</v>
      </c>
      <c r="AI68" s="75">
        <f>PXIL!I68</f>
        <v>0</v>
      </c>
      <c r="AJ68" s="75">
        <f>PXIL!O68</f>
        <v>0</v>
      </c>
      <c r="AK68" s="75">
        <f>RTM_IEX!I68</f>
        <v>6.76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6.8276988206833984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55.002764616208644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4.1987519999999998</v>
      </c>
      <c r="O69">
        <f>BYPL_ISGS_exbus!BB69</f>
        <v>512.4182495220698</v>
      </c>
      <c r="P69" s="77">
        <v>68.22</v>
      </c>
      <c r="Q69" s="77">
        <v>22.082564459930314</v>
      </c>
      <c r="R69" s="80">
        <v>25.899999999999995</v>
      </c>
      <c r="S69" s="80">
        <v>0</v>
      </c>
      <c r="T69" s="78">
        <f>SUMPRODUCT(LTA!F69:AJ69,LTA!F$101:AJ$101,LTA!F$104:AJ$104)</f>
        <v>48.870000000000005</v>
      </c>
      <c r="U69" s="78">
        <f>SUMPRODUCT(LTA!F69:AJ69,LTA!F$102:AJ$102,LTA!F$104:AJ$104)</f>
        <v>102.33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89.080000000000013</v>
      </c>
      <c r="AB69" s="117">
        <f>-STOA!O69</f>
        <v>-182.89</v>
      </c>
      <c r="AC69">
        <f t="shared" si="3"/>
        <v>10.220140352510141</v>
      </c>
      <c r="AD69">
        <f t="shared" si="4"/>
        <v>703.23988906638203</v>
      </c>
      <c r="AE69">
        <f>'IDT-1'!C69</f>
        <v>0</v>
      </c>
      <c r="AF69" s="26"/>
      <c r="AG69">
        <f t="shared" si="5"/>
        <v>703.23988906638203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6.8276988206833984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55.002764616208644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4.3086919999999989</v>
      </c>
      <c r="O70">
        <f>BYPL_ISGS_exbus!BB70</f>
        <v>506.60887527584208</v>
      </c>
      <c r="P70" s="77">
        <v>68.22</v>
      </c>
      <c r="Q70" s="77">
        <v>22.11</v>
      </c>
      <c r="R70" s="80">
        <v>21.740000000000002</v>
      </c>
      <c r="S70" s="80">
        <v>0</v>
      </c>
      <c r="T70" s="78">
        <f>SUMPRODUCT(LTA!F70:AJ70,LTA!F$101:AJ$101,LTA!F$104:AJ$104)</f>
        <v>35.9</v>
      </c>
      <c r="U70" s="78">
        <f>SUMPRODUCT(LTA!F70:AJ70,LTA!F$102:AJ$102,LTA!F$104:AJ$104)</f>
        <v>102.41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110.21000000000001</v>
      </c>
      <c r="AB70" s="117">
        <f>-STOA!O70</f>
        <v>-182.89</v>
      </c>
      <c r="AC70">
        <f t="shared" si="3"/>
        <v>9.90427442814131</v>
      </c>
      <c r="AD70">
        <f t="shared" si="4"/>
        <v>735.96375628459282</v>
      </c>
      <c r="AE70">
        <f>'IDT-1'!C70</f>
        <v>0</v>
      </c>
      <c r="AF70" s="26"/>
      <c r="AG70">
        <f t="shared" si="5"/>
        <v>735.96375628459282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-6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22.49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56.281979778979554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4.2398599999999984</v>
      </c>
      <c r="O71">
        <f>BYPL_ISGS_exbus!BB71</f>
        <v>520.03379092465548</v>
      </c>
      <c r="P71" s="77">
        <v>68.22</v>
      </c>
      <c r="Q71" s="77">
        <v>22.11</v>
      </c>
      <c r="R71" s="80">
        <v>13.000000000000002</v>
      </c>
      <c r="S71" s="80">
        <v>0</v>
      </c>
      <c r="T71" s="78">
        <f>SUMPRODUCT(LTA!F71:AJ71,LTA!F$101:AJ$101,LTA!F$104:AJ$104)</f>
        <v>25.409999999999997</v>
      </c>
      <c r="U71" s="78">
        <f>SUMPRODUCT(LTA!F71:AJ71,LTA!F$102:AJ$102,LTA!F$104:AJ$104)</f>
        <v>102.36999999999999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141.00000000000003</v>
      </c>
      <c r="AB71" s="117">
        <f>-STOA!O71</f>
        <v>-182.89</v>
      </c>
      <c r="AC71">
        <f t="shared" si="3"/>
        <v>10.281147435583431</v>
      </c>
      <c r="AD71">
        <f t="shared" si="4"/>
        <v>776.40448326805165</v>
      </c>
      <c r="AE71">
        <f>'IDT-1'!C71</f>
        <v>0</v>
      </c>
      <c r="AF71" s="26"/>
      <c r="AG71">
        <f t="shared" si="5"/>
        <v>776.40448326805165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-7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22.49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55.270693628027281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3.9368079999999996</v>
      </c>
      <c r="O72">
        <f>BYPL_ISGS_exbus!BB72</f>
        <v>519.7174451889764</v>
      </c>
      <c r="P72" s="77">
        <v>68.22</v>
      </c>
      <c r="Q72" s="77">
        <v>22.11</v>
      </c>
      <c r="R72" s="80">
        <v>6.9773348606338308</v>
      </c>
      <c r="S72" s="80">
        <v>0</v>
      </c>
      <c r="T72" s="78">
        <f>SUMPRODUCT(LTA!F72:AJ72,LTA!F$101:AJ$101,LTA!F$104:AJ$104)</f>
        <v>17.649999999999999</v>
      </c>
      <c r="U72" s="78">
        <f>SUMPRODUCT(LTA!F72:AJ72,LTA!F$102:AJ$102,LTA!F$104:AJ$104)</f>
        <v>102.28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153.07</v>
      </c>
      <c r="AB72" s="117">
        <f>-STOA!O72</f>
        <v>-182.89</v>
      </c>
      <c r="AC72">
        <f t="shared" si="3"/>
        <v>10.285411071499288</v>
      </c>
      <c r="AD72">
        <f t="shared" si="4"/>
        <v>790.9468706061383</v>
      </c>
      <c r="AE72">
        <f>'IDT-1'!C72</f>
        <v>0</v>
      </c>
      <c r="AF72" s="26"/>
      <c r="AG72">
        <f t="shared" si="5"/>
        <v>790.9468706061383</v>
      </c>
      <c r="AI72" s="75">
        <f>PXIL!I72</f>
        <v>0</v>
      </c>
      <c r="AJ72" s="75">
        <f>PXIL!O72</f>
        <v>0</v>
      </c>
      <c r="AK72" s="75">
        <f>RTM_IEX!I72</f>
        <v>10.98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22.49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54.996534211145075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3.9597519999999999</v>
      </c>
      <c r="O73">
        <f>BYPL_ISGS_exbus!BB73</f>
        <v>509.98093566200436</v>
      </c>
      <c r="P73" s="77">
        <v>68.22</v>
      </c>
      <c r="Q73" s="77">
        <v>22.11</v>
      </c>
      <c r="R73" s="80">
        <v>3.1226553191489361</v>
      </c>
      <c r="S73" s="80">
        <v>0</v>
      </c>
      <c r="T73" s="78">
        <f>SUMPRODUCT(LTA!F73:AJ73,LTA!F$101:AJ$101,LTA!F$104:AJ$104)</f>
        <v>13.41</v>
      </c>
      <c r="U73" s="78">
        <f>SUMPRODUCT(LTA!F73:AJ73,LTA!F$102:AJ$102,LTA!F$104:AJ$104)</f>
        <v>102.28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19.309999999999999</v>
      </c>
      <c r="Z73" s="75">
        <f>IEX!O73</f>
        <v>0</v>
      </c>
      <c r="AA73" s="117">
        <f>STOA!I73</f>
        <v>155.5</v>
      </c>
      <c r="AB73" s="117">
        <f>-STOA!O73</f>
        <v>-182.89</v>
      </c>
      <c r="AC73">
        <f t="shared" si="3"/>
        <v>10.415013912028302</v>
      </c>
      <c r="AD73">
        <f t="shared" si="4"/>
        <v>805.54486328027008</v>
      </c>
      <c r="AE73">
        <f>'IDT-1'!C73</f>
        <v>0</v>
      </c>
      <c r="AF73" s="26"/>
      <c r="AG73">
        <f t="shared" si="5"/>
        <v>805.54486328027008</v>
      </c>
      <c r="AI73" s="75">
        <f>PXIL!I73</f>
        <v>0</v>
      </c>
      <c r="AJ73" s="75">
        <f>PXIL!O73</f>
        <v>0</v>
      </c>
      <c r="AK73" s="75">
        <f>RTM_IEX!I73</f>
        <v>22.05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22.49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54.999033476847373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3.7857599999999989</v>
      </c>
      <c r="O74">
        <f>BYPL_ISGS_exbus!BB74</f>
        <v>516.04106950363303</v>
      </c>
      <c r="P74" s="77">
        <v>68.22</v>
      </c>
      <c r="Q74" s="77">
        <v>22.11</v>
      </c>
      <c r="R74" s="80">
        <v>0.66</v>
      </c>
      <c r="S74" s="80">
        <v>0</v>
      </c>
      <c r="T74" s="78">
        <f>SUMPRODUCT(LTA!F74:AJ74,LTA!F$101:AJ$101,LTA!F$104:AJ$104)</f>
        <v>11.48</v>
      </c>
      <c r="U74" s="78">
        <f>SUMPRODUCT(LTA!F74:AJ74,LTA!F$102:AJ$102,LTA!F$104:AJ$104)</f>
        <v>102.33999999999999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28.95</v>
      </c>
      <c r="Z74" s="75">
        <f>IEX!O74</f>
        <v>0</v>
      </c>
      <c r="AA74" s="117">
        <f>STOA!I74</f>
        <v>154.22</v>
      </c>
      <c r="AB74" s="117">
        <f>-STOA!O74</f>
        <v>-182.89</v>
      </c>
      <c r="AC74">
        <f t="shared" si="3"/>
        <v>10.451234586964308</v>
      </c>
      <c r="AD74">
        <f t="shared" si="4"/>
        <v>809.62462839351622</v>
      </c>
      <c r="AE74">
        <f>'IDT-1'!C74</f>
        <v>0</v>
      </c>
      <c r="AF74" s="26"/>
      <c r="AG74">
        <f t="shared" si="5"/>
        <v>809.62462839351622</v>
      </c>
      <c r="AI74" s="75">
        <f>PXIL!I74</f>
        <v>0</v>
      </c>
      <c r="AJ74" s="75">
        <f>PXIL!O74</f>
        <v>0</v>
      </c>
      <c r="AK74" s="75">
        <f>RTM_IEX!I74</f>
        <v>16.25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7.8965058236272876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54.999033476847373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3.8593719999999991</v>
      </c>
      <c r="O75">
        <f>BYPL_ISGS_exbus!BB75</f>
        <v>525.6458833896869</v>
      </c>
      <c r="P75" s="77">
        <v>66.45</v>
      </c>
      <c r="Q75" s="77">
        <v>21.529999999999998</v>
      </c>
      <c r="R75" s="80">
        <v>0</v>
      </c>
      <c r="S75" s="80">
        <v>0</v>
      </c>
      <c r="T75" s="78">
        <f>SUMPRODUCT(LTA!F75:AJ75,LTA!F$101:AJ$101,LTA!F$104:AJ$104)</f>
        <v>9.4500000000000011</v>
      </c>
      <c r="U75" s="78">
        <f>SUMPRODUCT(LTA!F75:AJ75,LTA!F$102:AJ$102,LTA!F$104:AJ$104)</f>
        <v>102.30999999999999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56.670000000000009</v>
      </c>
      <c r="AB75" s="117">
        <f>-STOA!O75</f>
        <v>-55</v>
      </c>
      <c r="AC75">
        <f t="shared" si="3"/>
        <v>7.97174225719594</v>
      </c>
      <c r="AD75">
        <f t="shared" si="4"/>
        <v>787.25905243296552</v>
      </c>
      <c r="AE75">
        <f>'IDT-1'!C75</f>
        <v>0</v>
      </c>
      <c r="AF75" s="26"/>
      <c r="AG75">
        <f t="shared" si="5"/>
        <v>787.25905243296552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7.8965058236272876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54.999033476847373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4.0151999999999992</v>
      </c>
      <c r="O76">
        <f>BYPL_ISGS_exbus!BB76</f>
        <v>548.45524587080888</v>
      </c>
      <c r="P76" s="77">
        <v>66.45</v>
      </c>
      <c r="Q76" s="77">
        <v>21.529999999999998</v>
      </c>
      <c r="R76" s="80">
        <v>0</v>
      </c>
      <c r="S76" s="80">
        <v>0</v>
      </c>
      <c r="T76" s="78">
        <f>SUMPRODUCT(LTA!F76:AJ76,LTA!F$101:AJ$101,LTA!F$104:AJ$104)</f>
        <v>5.9</v>
      </c>
      <c r="U76" s="78">
        <f>SUMPRODUCT(LTA!F76:AJ76,LTA!F$102:AJ$102,LTA!F$104:AJ$104)</f>
        <v>102.39999999999999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55.780000000000008</v>
      </c>
      <c r="AB76" s="117">
        <f>-STOA!O76</f>
        <v>-55</v>
      </c>
      <c r="AC76">
        <f t="shared" si="3"/>
        <v>8.1355559334298135</v>
      </c>
      <c r="AD76">
        <f t="shared" si="4"/>
        <v>805.71042923785365</v>
      </c>
      <c r="AE76">
        <f>'IDT-1'!C76</f>
        <v>0</v>
      </c>
      <c r="AF76" s="26"/>
      <c r="AG76">
        <f t="shared" si="5"/>
        <v>805.71042923785365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7.8965058236272876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54.999033476847373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4.0658679999999991</v>
      </c>
      <c r="O77">
        <f>BYPL_ISGS_exbus!BB77</f>
        <v>553.47737248421151</v>
      </c>
      <c r="P77" s="77">
        <v>66.45</v>
      </c>
      <c r="Q77" s="77">
        <v>21.529999999999998</v>
      </c>
      <c r="R77" s="80">
        <v>0</v>
      </c>
      <c r="S77" s="80">
        <v>0</v>
      </c>
      <c r="T77" s="78">
        <f>SUMPRODUCT(LTA!F77:AJ77,LTA!F$101:AJ$101,LTA!F$104:AJ$104)</f>
        <v>3.38</v>
      </c>
      <c r="U77" s="78">
        <f>SUMPRODUCT(LTA!F77:AJ77,LTA!F$102:AJ$102,LTA!F$104:AJ$104)</f>
        <v>102.39999999999999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55.38000000000001</v>
      </c>
      <c r="AB77" s="117">
        <f>-STOA!O77</f>
        <v>-55</v>
      </c>
      <c r="AC77">
        <f t="shared" si="3"/>
        <v>8.154500526027757</v>
      </c>
      <c r="AD77">
        <f t="shared" si="4"/>
        <v>807.84427925865839</v>
      </c>
      <c r="AE77">
        <f>'IDT-1'!C77</f>
        <v>0</v>
      </c>
      <c r="AF77" s="26"/>
      <c r="AG77">
        <f t="shared" si="5"/>
        <v>807.84427925865839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7.8965058236272876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54.999033476847373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3.8679759999999992</v>
      </c>
      <c r="O78">
        <f>BYPL_ISGS_exbus!BB78</f>
        <v>553.51612724636425</v>
      </c>
      <c r="P78" s="77">
        <v>66.45</v>
      </c>
      <c r="Q78" s="77">
        <v>21.529999999999998</v>
      </c>
      <c r="R78" s="80">
        <v>0</v>
      </c>
      <c r="S78" s="80">
        <v>0</v>
      </c>
      <c r="T78" s="78">
        <f>SUMPRODUCT(LTA!F78:AJ78,LTA!F$101:AJ$101,LTA!F$104:AJ$104)</f>
        <v>3.5</v>
      </c>
      <c r="U78" s="78">
        <f>SUMPRODUCT(LTA!F78:AJ78,LTA!F$102:AJ$102,LTA!F$104:AJ$104)</f>
        <v>102.39999999999999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-15</v>
      </c>
      <c r="AA78" s="117">
        <f>STOA!I78</f>
        <v>55.38000000000001</v>
      </c>
      <c r="AB78" s="117">
        <f>-STOA!O78</f>
        <v>-55</v>
      </c>
      <c r="AC78">
        <f t="shared" si="3"/>
        <v>8.2873280311676307</v>
      </c>
      <c r="AD78">
        <f t="shared" si="4"/>
        <v>792.67231451567136</v>
      </c>
      <c r="AE78">
        <f>'IDT-1'!C78</f>
        <v>0</v>
      </c>
      <c r="AF78" s="26"/>
      <c r="AG78">
        <f t="shared" si="5"/>
        <v>792.67231451567136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22.49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54.99907803201743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3.8087039999999992</v>
      </c>
      <c r="O79">
        <f>BYPL_ISGS_exbus!BB79</f>
        <v>549.70343406438599</v>
      </c>
      <c r="P79" s="77">
        <v>66.45</v>
      </c>
      <c r="Q79" s="77">
        <v>21.529999999999998</v>
      </c>
      <c r="R79" s="80">
        <v>0</v>
      </c>
      <c r="S79" s="80">
        <v>0</v>
      </c>
      <c r="T79" s="78">
        <f>SUMPRODUCT(LTA!F79:AJ79,LTA!F$101:AJ$101,LTA!F$104:AJ$104)</f>
        <v>3.32</v>
      </c>
      <c r="U79" s="78">
        <f>SUMPRODUCT(LTA!F79:AJ79,LTA!F$102:AJ$102,LTA!F$104:AJ$104)</f>
        <v>102.30999999999999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-50</v>
      </c>
      <c r="AA79" s="117">
        <f>STOA!I79</f>
        <v>55.38000000000001</v>
      </c>
      <c r="AB79" s="117">
        <f>-STOA!O79</f>
        <v>-55</v>
      </c>
      <c r="AC79">
        <f t="shared" si="3"/>
        <v>8.690036341680635</v>
      </c>
      <c r="AD79">
        <f t="shared" si="4"/>
        <v>767.72117975472281</v>
      </c>
      <c r="AE79">
        <f>'IDT-1'!C79</f>
        <v>0</v>
      </c>
      <c r="AF79" s="26"/>
      <c r="AG79">
        <f t="shared" si="5"/>
        <v>767.72117975472281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22.49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54.999033476847373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3.9597519999999999</v>
      </c>
      <c r="O80">
        <f>BYPL_ISGS_exbus!BB80</f>
        <v>549.73845917159667</v>
      </c>
      <c r="P80" s="77">
        <v>66.45</v>
      </c>
      <c r="Q80" s="77">
        <v>21.529999999999998</v>
      </c>
      <c r="R80" s="80">
        <v>0</v>
      </c>
      <c r="S80" s="80">
        <v>0</v>
      </c>
      <c r="T80" s="78">
        <f>SUMPRODUCT(LTA!F80:AJ80,LTA!F$101:AJ$101,LTA!F$104:AJ$104)</f>
        <v>3.54</v>
      </c>
      <c r="U80" s="78">
        <f>SUMPRODUCT(LTA!F80:AJ80,LTA!F$102:AJ$102,LTA!F$104:AJ$104)</f>
        <v>102.36999999999999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-65</v>
      </c>
      <c r="AA80" s="117">
        <f>STOA!I80</f>
        <v>55.38000000000001</v>
      </c>
      <c r="AB80" s="117">
        <f>-STOA!O80</f>
        <v>-55</v>
      </c>
      <c r="AC80">
        <f t="shared" si="3"/>
        <v>8.8273093057715215</v>
      </c>
      <c r="AD80">
        <f t="shared" si="4"/>
        <v>753.04993534267248</v>
      </c>
      <c r="AE80">
        <f>'IDT-1'!C80</f>
        <v>0</v>
      </c>
      <c r="AF80" s="26"/>
      <c r="AG80">
        <f t="shared" si="5"/>
        <v>753.04993534267248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7.8965058236272876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54.999041895305282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4.2723639999999996</v>
      </c>
      <c r="O81">
        <f>BYPL_ISGS_exbus!BB81</f>
        <v>561.59355447944768</v>
      </c>
      <c r="P81" s="77">
        <v>66.45</v>
      </c>
      <c r="Q81" s="77">
        <v>21.529999999999998</v>
      </c>
      <c r="R81" s="80">
        <v>0</v>
      </c>
      <c r="S81" s="80">
        <v>0</v>
      </c>
      <c r="T81" s="78">
        <f>SUMPRODUCT(LTA!F81:AJ81,LTA!F$101:AJ$101,LTA!F$104:AJ$104)</f>
        <v>5.36</v>
      </c>
      <c r="U81" s="78">
        <f>SUMPRODUCT(LTA!F81:AJ81,LTA!F$102:AJ$102,LTA!F$104:AJ$104)</f>
        <v>102.61999999999999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-75</v>
      </c>
      <c r="AA81" s="117">
        <f>STOA!I81</f>
        <v>55.38000000000001</v>
      </c>
      <c r="AB81" s="117">
        <f>-STOA!O81</f>
        <v>-55</v>
      </c>
      <c r="AC81">
        <f t="shared" si="3"/>
        <v>9.1993997306329138</v>
      </c>
      <c r="AD81">
        <f t="shared" si="4"/>
        <v>774.87206646774735</v>
      </c>
      <c r="AE81">
        <f>'IDT-1'!C81</f>
        <v>0</v>
      </c>
      <c r="AF81" s="26"/>
      <c r="AG81">
        <f t="shared" si="5"/>
        <v>774.87206646774735</v>
      </c>
      <c r="AI81" s="75">
        <f>PXIL!I81</f>
        <v>0</v>
      </c>
      <c r="AJ81" s="75">
        <f>PXIL!O81</f>
        <v>0</v>
      </c>
      <c r="AK81" s="75">
        <f>RTM_IEX!I81</f>
        <v>32.549999999999997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7.8965058236272876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54.999041895305282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4.2446399999999995</v>
      </c>
      <c r="O82">
        <f>BYPL_ISGS_exbus!BB82</f>
        <v>562.29417330512615</v>
      </c>
      <c r="P82" s="77">
        <v>66.45</v>
      </c>
      <c r="Q82" s="77">
        <v>21.529999999999998</v>
      </c>
      <c r="R82" s="80">
        <v>0</v>
      </c>
      <c r="S82" s="80">
        <v>0</v>
      </c>
      <c r="T82" s="78">
        <f>SUMPRODUCT(LTA!F82:AJ82,LTA!F$101:AJ$101,LTA!F$104:AJ$104)</f>
        <v>8.57</v>
      </c>
      <c r="U82" s="78">
        <f>SUMPRODUCT(LTA!F82:AJ82,LTA!F$102:AJ$102,LTA!F$104:AJ$104)</f>
        <v>103.22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-95</v>
      </c>
      <c r="AA82" s="117">
        <f>STOA!I82</f>
        <v>55.38000000000001</v>
      </c>
      <c r="AB82" s="117">
        <f>-STOA!O82</f>
        <v>-55</v>
      </c>
      <c r="AC82">
        <f t="shared" si="3"/>
        <v>9.1299717555427904</v>
      </c>
      <c r="AD82">
        <f t="shared" si="4"/>
        <v>726.8743892685161</v>
      </c>
      <c r="AE82">
        <f>'IDT-1'!C82</f>
        <v>0</v>
      </c>
      <c r="AF82" s="26"/>
      <c r="AG82">
        <f t="shared" si="5"/>
        <v>726.8743892685161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7.8965058236272876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54.996534211145075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4.3918639999999991</v>
      </c>
      <c r="O83">
        <f>BYPL_ISGS_exbus!BB83</f>
        <v>550.30717086478296</v>
      </c>
      <c r="P83" s="77">
        <v>66.45</v>
      </c>
      <c r="Q83" s="77">
        <v>21.529999999999998</v>
      </c>
      <c r="R83" s="80">
        <v>0</v>
      </c>
      <c r="S83" s="80">
        <v>0</v>
      </c>
      <c r="T83" s="78">
        <f>SUMPRODUCT(LTA!F83:AJ83,LTA!F$101:AJ$101,LTA!F$104:AJ$104)</f>
        <v>14.19</v>
      </c>
      <c r="U83" s="78">
        <f>SUMPRODUCT(LTA!F83:AJ83,LTA!F$102:AJ$102,LTA!F$104:AJ$104)</f>
        <v>103.44999999999999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55.38000000000001</v>
      </c>
      <c r="AB83" s="117">
        <f>-STOA!O83</f>
        <v>-185</v>
      </c>
      <c r="AC83">
        <f t="shared" si="3"/>
        <v>9.3879741009239961</v>
      </c>
      <c r="AD83">
        <f t="shared" si="4"/>
        <v>685.62410079863139</v>
      </c>
      <c r="AE83">
        <f>'IDT-1'!C83</f>
        <v>0</v>
      </c>
      <c r="AF83" s="26"/>
      <c r="AG83">
        <f t="shared" si="5"/>
        <v>685.62410079863139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54.996534211145075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4.0792519999999994</v>
      </c>
      <c r="O84">
        <f>BYPL_ISGS_exbus!BB84</f>
        <v>571.37027262739116</v>
      </c>
      <c r="P84" s="77">
        <v>66.45</v>
      </c>
      <c r="Q84" s="77">
        <v>21.529999999999998</v>
      </c>
      <c r="R84" s="80">
        <v>0</v>
      </c>
      <c r="S84" s="80">
        <v>0</v>
      </c>
      <c r="T84" s="78">
        <f>SUMPRODUCT(LTA!F84:AJ84,LTA!F$101:AJ$101,LTA!F$104:AJ$104)</f>
        <v>15.2</v>
      </c>
      <c r="U84" s="78">
        <f>SUMPRODUCT(LTA!F84:AJ84,LTA!F$102:AJ$102,LTA!F$104:AJ$104)</f>
        <v>103.71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55.38000000000001</v>
      </c>
      <c r="AB84" s="117">
        <f>-STOA!O84</f>
        <v>-185</v>
      </c>
      <c r="AC84">
        <f t="shared" si="3"/>
        <v>9.5817544108349502</v>
      </c>
      <c r="AD84">
        <f t="shared" si="4"/>
        <v>707.45081025132868</v>
      </c>
      <c r="AE84">
        <f>'IDT-1'!C84</f>
        <v>0</v>
      </c>
      <c r="AF84" s="26"/>
      <c r="AG84">
        <f t="shared" si="5"/>
        <v>707.45081025132868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7.8965058236272876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48.581709217165873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3.8775359999999996</v>
      </c>
      <c r="O85">
        <f>BYPL_ISGS_exbus!BB85</f>
        <v>543.129718280681</v>
      </c>
      <c r="P85" s="77">
        <v>68.22</v>
      </c>
      <c r="Q85" s="77">
        <v>22.11</v>
      </c>
      <c r="R85" s="80">
        <v>0</v>
      </c>
      <c r="S85" s="80">
        <v>0</v>
      </c>
      <c r="T85" s="78">
        <f>SUMPRODUCT(LTA!F85:AJ85,LTA!F$101:AJ$101,LTA!F$104:AJ$104)</f>
        <v>16.75</v>
      </c>
      <c r="U85" s="78">
        <f>SUMPRODUCT(LTA!F85:AJ85,LTA!F$102:AJ$102,LTA!F$104:AJ$104)</f>
        <v>104.16999999999999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55.38000000000001</v>
      </c>
      <c r="AB85" s="117">
        <f>-STOA!O85</f>
        <v>-185</v>
      </c>
      <c r="AC85">
        <f t="shared" si="3"/>
        <v>9.3133799718368824</v>
      </c>
      <c r="AD85">
        <f t="shared" si="4"/>
        <v>677.22208934963726</v>
      </c>
      <c r="AE85">
        <f>'IDT-1'!C85</f>
        <v>0</v>
      </c>
      <c r="AF85" s="26"/>
      <c r="AG85">
        <f t="shared" si="5"/>
        <v>677.22208934963726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7.1901379512767836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48.581709217165873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4.0974159999999991</v>
      </c>
      <c r="O86">
        <f>BYPL_ISGS_exbus!BB86</f>
        <v>544.61971828068101</v>
      </c>
      <c r="P86" s="77">
        <v>68.22</v>
      </c>
      <c r="Q86" s="77">
        <v>22.11</v>
      </c>
      <c r="R86" s="80">
        <v>0</v>
      </c>
      <c r="S86" s="80">
        <v>0</v>
      </c>
      <c r="T86" s="78">
        <f>SUMPRODUCT(LTA!F86:AJ86,LTA!F$101:AJ$101,LTA!F$104:AJ$104)</f>
        <v>18.36</v>
      </c>
      <c r="U86" s="78">
        <f>SUMPRODUCT(LTA!F86:AJ86,LTA!F$102:AJ$102,LTA!F$104:AJ$104)</f>
        <v>104.94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55.38000000000001</v>
      </c>
      <c r="AB86" s="117">
        <f>-STOA!O86</f>
        <v>-185</v>
      </c>
      <c r="AC86">
        <f t="shared" si="3"/>
        <v>9.343154878560199</v>
      </c>
      <c r="AD86">
        <f t="shared" si="4"/>
        <v>680.57582657056344</v>
      </c>
      <c r="AE86">
        <f>'IDT-1'!C86</f>
        <v>0</v>
      </c>
      <c r="AF86" s="26"/>
      <c r="AG86">
        <f t="shared" si="5"/>
        <v>680.57582657056344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48.581709217165873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4.1576439999999995</v>
      </c>
      <c r="O87">
        <f>BYPL_ISGS_exbus!BB87</f>
        <v>544.78770633894999</v>
      </c>
      <c r="P87" s="77">
        <v>68.22</v>
      </c>
      <c r="Q87" s="77">
        <v>22.11</v>
      </c>
      <c r="R87" s="80">
        <v>0</v>
      </c>
      <c r="S87" s="80">
        <v>0</v>
      </c>
      <c r="T87" s="78">
        <f>SUMPRODUCT(LTA!F87:AJ87,LTA!F$101:AJ$101,LTA!F$104:AJ$104)</f>
        <v>18.36</v>
      </c>
      <c r="U87" s="78">
        <f>SUMPRODUCT(LTA!F87:AJ87,LTA!F$102:AJ$102,LTA!F$104:AJ$104)</f>
        <v>105.72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55.38000000000001</v>
      </c>
      <c r="AB87" s="117">
        <f>-STOA!O87</f>
        <v>-215</v>
      </c>
      <c r="AC87">
        <f t="shared" si="3"/>
        <v>9.7959335559827316</v>
      </c>
      <c r="AD87">
        <f t="shared" si="4"/>
        <v>631.13126395141001</v>
      </c>
      <c r="AE87">
        <f>'IDT-1'!C87</f>
        <v>0</v>
      </c>
      <c r="AF87" s="26"/>
      <c r="AG87">
        <f t="shared" si="5"/>
        <v>631.13126395141001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48.581709217165873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4.1346999999999987</v>
      </c>
      <c r="O88">
        <f>BYPL_ISGS_exbus!BB88</f>
        <v>511.52132631525006</v>
      </c>
      <c r="P88" s="77">
        <v>68.22</v>
      </c>
      <c r="Q88" s="77">
        <v>22.11</v>
      </c>
      <c r="R88" s="80">
        <v>0</v>
      </c>
      <c r="S88" s="80">
        <v>0</v>
      </c>
      <c r="T88" s="78">
        <f>SUMPRODUCT(LTA!F88:AJ88,LTA!F$101:AJ$101,LTA!F$104:AJ$104)</f>
        <v>18.260000000000002</v>
      </c>
      <c r="U88" s="78">
        <f>SUMPRODUCT(LTA!F88:AJ88,LTA!F$102:AJ$102,LTA!F$104:AJ$104)</f>
        <v>106.77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55.38000000000001</v>
      </c>
      <c r="AB88" s="117">
        <f>-STOA!O88</f>
        <v>-215</v>
      </c>
      <c r="AC88">
        <f t="shared" si="3"/>
        <v>9.333784954130266</v>
      </c>
      <c r="AD88">
        <f t="shared" si="4"/>
        <v>619.25408852956252</v>
      </c>
      <c r="AE88">
        <f>'IDT-1'!C88</f>
        <v>0</v>
      </c>
      <c r="AF88" s="26"/>
      <c r="AG88">
        <f t="shared" si="5"/>
        <v>619.25408852956252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48.581709217165873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4.0199799999999994</v>
      </c>
      <c r="O89">
        <f>BYPL_ISGS_exbus!BB89</f>
        <v>497.26160393463084</v>
      </c>
      <c r="P89" s="77">
        <v>68.22</v>
      </c>
      <c r="Q89" s="77">
        <v>22.11</v>
      </c>
      <c r="R89" s="80">
        <v>0</v>
      </c>
      <c r="S89" s="80">
        <v>0</v>
      </c>
      <c r="T89" s="78">
        <f>SUMPRODUCT(LTA!F89:AJ89,LTA!F$101:AJ$101,LTA!F$104:AJ$104)</f>
        <v>15.63</v>
      </c>
      <c r="U89" s="78">
        <f>SUMPRODUCT(LTA!F89:AJ89,LTA!F$102:AJ$102,LTA!F$104:AJ$104)</f>
        <v>107.19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55.38000000000001</v>
      </c>
      <c r="AB89" s="117">
        <f>-STOA!O89</f>
        <v>-215</v>
      </c>
      <c r="AC89">
        <f t="shared" si="3"/>
        <v>9.4097950492357008</v>
      </c>
      <c r="AD89">
        <f t="shared" si="4"/>
        <v>577.59363605383771</v>
      </c>
      <c r="AE89">
        <f>'IDT-1'!C89</f>
        <v>0</v>
      </c>
      <c r="AF89" s="26"/>
      <c r="AG89">
        <f t="shared" si="5"/>
        <v>577.59363605383771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48.581709217165873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4.0792519999999994</v>
      </c>
      <c r="O90">
        <f>BYPL_ISGS_exbus!BB90</f>
        <v>493.92493168643091</v>
      </c>
      <c r="P90" s="77">
        <v>68.22</v>
      </c>
      <c r="Q90" s="77">
        <v>22.11</v>
      </c>
      <c r="R90" s="80">
        <v>0</v>
      </c>
      <c r="S90" s="80">
        <v>0</v>
      </c>
      <c r="T90" s="78">
        <f>SUMPRODUCT(LTA!F90:AJ90,LTA!F$101:AJ$101,LTA!F$104:AJ$104)</f>
        <v>15.44</v>
      </c>
      <c r="U90" s="78">
        <f>SUMPRODUCT(LTA!F90:AJ90,LTA!F$102:AJ$102,LTA!F$104:AJ$104)</f>
        <v>107.8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55.38000000000001</v>
      </c>
      <c r="AB90" s="117">
        <f>-STOA!O90</f>
        <v>-215</v>
      </c>
      <c r="AC90">
        <f t="shared" si="3"/>
        <v>9.162696738996658</v>
      </c>
      <c r="AD90">
        <f t="shared" si="4"/>
        <v>599.98333411587691</v>
      </c>
      <c r="AE90">
        <f>'IDT-1'!C90</f>
        <v>0</v>
      </c>
      <c r="AF90" s="26"/>
      <c r="AG90">
        <f t="shared" si="5"/>
        <v>599.98333411587691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48.581709217165873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3.9874759999999991</v>
      </c>
      <c r="O91">
        <f>BYPL_ISGS_exbus!BB91</f>
        <v>487.48363808509305</v>
      </c>
      <c r="P91" s="77">
        <v>68.22</v>
      </c>
      <c r="Q91" s="77">
        <v>22.11</v>
      </c>
      <c r="R91" s="80">
        <v>0</v>
      </c>
      <c r="S91" s="80">
        <v>0</v>
      </c>
      <c r="T91" s="78">
        <f>SUMPRODUCT(LTA!F91:AJ91,LTA!F$101:AJ$101,LTA!F$104:AJ$104)</f>
        <v>15.76</v>
      </c>
      <c r="U91" s="78">
        <f>SUMPRODUCT(LTA!F91:AJ91,LTA!F$102:AJ$102,LTA!F$104:AJ$104)</f>
        <v>108.11999999999999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55.38000000000001</v>
      </c>
      <c r="AB91" s="117">
        <f>-STOA!O91</f>
        <v>-245.25</v>
      </c>
      <c r="AC91">
        <f t="shared" si="3"/>
        <v>9.5068250840512913</v>
      </c>
      <c r="AD91">
        <f t="shared" si="4"/>
        <v>577.97613616948445</v>
      </c>
      <c r="AE91">
        <f>'IDT-1'!C91</f>
        <v>0</v>
      </c>
      <c r="AF91" s="26"/>
      <c r="AG91">
        <f t="shared" si="5"/>
        <v>577.97613616948445</v>
      </c>
      <c r="AI91" s="75">
        <f>PXIL!I91</f>
        <v>0</v>
      </c>
      <c r="AJ91" s="75">
        <f>PXIL!O91</f>
        <v>0</v>
      </c>
      <c r="AK91" s="75">
        <f>RTM_IEX!I91</f>
        <v>14.48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48.581709217165873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3.8909199999999995</v>
      </c>
      <c r="O92">
        <f>BYPL_ISGS_exbus!BB92</f>
        <v>483.37964577984962</v>
      </c>
      <c r="P92" s="77">
        <v>68.22</v>
      </c>
      <c r="Q92" s="77">
        <v>22.11</v>
      </c>
      <c r="R92" s="80">
        <v>0</v>
      </c>
      <c r="S92" s="80">
        <v>0</v>
      </c>
      <c r="T92" s="78">
        <f>SUMPRODUCT(LTA!F92:AJ92,LTA!F$101:AJ$101,LTA!F$104:AJ$104)</f>
        <v>16.03</v>
      </c>
      <c r="U92" s="78">
        <f>SUMPRODUCT(LTA!F92:AJ92,LTA!F$102:AJ$102,LTA!F$104:AJ$104)</f>
        <v>108.47999999999999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55.38000000000001</v>
      </c>
      <c r="AB92" s="117">
        <f>-STOA!O92</f>
        <v>-245.25</v>
      </c>
      <c r="AC92">
        <f t="shared" si="3"/>
        <v>9.4754042589651508</v>
      </c>
      <c r="AD92">
        <f t="shared" si="4"/>
        <v>574.43700868932717</v>
      </c>
      <c r="AE92">
        <f>'IDT-1'!C92</f>
        <v>0</v>
      </c>
      <c r="AF92" s="26"/>
      <c r="AG92">
        <f t="shared" si="5"/>
        <v>574.43700868932717</v>
      </c>
      <c r="AI92" s="75">
        <f>PXIL!I92</f>
        <v>0</v>
      </c>
      <c r="AJ92" s="75">
        <f>PXIL!O92</f>
        <v>0</v>
      </c>
      <c r="AK92" s="75">
        <f>RTM_IEX!I92</f>
        <v>14.48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48.581709217165873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4.0247599999999997</v>
      </c>
      <c r="O93">
        <f>BYPL_ISGS_exbus!BB93</f>
        <v>483.59587750384964</v>
      </c>
      <c r="P93" s="77">
        <v>68.22</v>
      </c>
      <c r="Q93" s="77">
        <v>22.11</v>
      </c>
      <c r="R93" s="80">
        <v>0</v>
      </c>
      <c r="S93" s="80">
        <v>0</v>
      </c>
      <c r="T93" s="78">
        <f>SUMPRODUCT(LTA!F93:AJ93,LTA!F$101:AJ$101,LTA!F$104:AJ$104)</f>
        <v>25.08</v>
      </c>
      <c r="U93" s="78">
        <f>SUMPRODUCT(LTA!F93:AJ93,LTA!F$102:AJ$102,LTA!F$104:AJ$104)</f>
        <v>112.8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55.38000000000001</v>
      </c>
      <c r="AB93" s="117">
        <f>-STOA!O93</f>
        <v>-245.25</v>
      </c>
      <c r="AC93">
        <f t="shared" si="3"/>
        <v>9.7235648901363518</v>
      </c>
      <c r="AD93">
        <f t="shared" si="4"/>
        <v>602.38891978215599</v>
      </c>
      <c r="AE93">
        <f>'IDT-1'!C93</f>
        <v>0</v>
      </c>
      <c r="AF93" s="26"/>
      <c r="AG93">
        <f t="shared" si="5"/>
        <v>602.38891978215599</v>
      </c>
      <c r="AI93" s="75">
        <f>PXIL!I93</f>
        <v>0</v>
      </c>
      <c r="AJ93" s="75">
        <f>PXIL!O93</f>
        <v>0</v>
      </c>
      <c r="AK93" s="75">
        <f>RTM_IEX!I93</f>
        <v>28.96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48.581709217165873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3.9138639999999993</v>
      </c>
      <c r="O94">
        <f>BYPL_ISGS_exbus!BB94</f>
        <v>483.59587750384964</v>
      </c>
      <c r="P94" s="77">
        <v>68.22</v>
      </c>
      <c r="Q94" s="77">
        <v>22.11</v>
      </c>
      <c r="R94" s="80">
        <v>0</v>
      </c>
      <c r="S94" s="80">
        <v>0</v>
      </c>
      <c r="T94" s="78">
        <f>SUMPRODUCT(LTA!F94:AJ94,LTA!F$101:AJ$101,LTA!F$104:AJ$104)</f>
        <v>23.91</v>
      </c>
      <c r="U94" s="78">
        <f>SUMPRODUCT(LTA!F94:AJ94,LTA!F$102:AJ$102,LTA!F$104:AJ$104)</f>
        <v>112.92999999999999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55.38000000000001</v>
      </c>
      <c r="AB94" s="117">
        <f>-STOA!O94</f>
        <v>-245.25</v>
      </c>
      <c r="AC94">
        <f t="shared" si="3"/>
        <v>9.6805421933912328</v>
      </c>
      <c r="AD94">
        <f t="shared" si="4"/>
        <v>547.32104647890094</v>
      </c>
      <c r="AE94">
        <f>'IDT-1'!C94</f>
        <v>0</v>
      </c>
      <c r="AF94" s="26"/>
      <c r="AG94">
        <f t="shared" si="5"/>
        <v>547.32104647890094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-25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48.581709217165873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4.088811999999999</v>
      </c>
      <c r="O95">
        <f>BYPL_ISGS_exbus!BB95</f>
        <v>479.04623081504957</v>
      </c>
      <c r="P95" s="77">
        <v>68.22</v>
      </c>
      <c r="Q95" s="77">
        <v>22.11</v>
      </c>
      <c r="R95" s="80">
        <v>0</v>
      </c>
      <c r="S95" s="80">
        <v>0</v>
      </c>
      <c r="T95" s="78">
        <f>SUMPRODUCT(LTA!F95:AJ95,LTA!F$101:AJ$101,LTA!F$104:AJ$104)</f>
        <v>22.68</v>
      </c>
      <c r="U95" s="78">
        <f>SUMPRODUCT(LTA!F95:AJ95,LTA!F$102:AJ$102,LTA!F$104:AJ$104)</f>
        <v>112.8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55.38000000000001</v>
      </c>
      <c r="AB95" s="117">
        <f>-STOA!O95</f>
        <v>-245.25</v>
      </c>
      <c r="AC95">
        <f t="shared" si="3"/>
        <v>9.4175065853369091</v>
      </c>
      <c r="AD95">
        <f t="shared" si="4"/>
        <v>567.91562526883695</v>
      </c>
      <c r="AE95">
        <f>'IDT-1'!C95</f>
        <v>0</v>
      </c>
      <c r="AF95" s="26"/>
      <c r="AG95">
        <f t="shared" si="5"/>
        <v>567.91562526883695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48.581709217165873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3.9559279999999988</v>
      </c>
      <c r="O96">
        <f>BYPL_ISGS_exbus!BB96</f>
        <v>476.67411768734956</v>
      </c>
      <c r="P96" s="77">
        <v>68.22</v>
      </c>
      <c r="Q96" s="77">
        <v>22.11</v>
      </c>
      <c r="R96" s="80">
        <v>0</v>
      </c>
      <c r="S96" s="80">
        <v>0</v>
      </c>
      <c r="T96" s="78">
        <f>SUMPRODUCT(LTA!F96:AJ96,LTA!F$101:AJ$101,LTA!F$104:AJ$104)</f>
        <v>21.46</v>
      </c>
      <c r="U96" s="78">
        <f>SUMPRODUCT(LTA!F96:AJ96,LTA!F$102:AJ$102,LTA!F$104:AJ$104)</f>
        <v>112.75999999999999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55.38000000000001</v>
      </c>
      <c r="AB96" s="117">
        <f>-STOA!O96</f>
        <v>-245.25</v>
      </c>
      <c r="AC96">
        <f t="shared" si="3"/>
        <v>9.3843746106131487</v>
      </c>
      <c r="AD96">
        <f t="shared" si="4"/>
        <v>564.18376011586088</v>
      </c>
      <c r="AE96">
        <f>'IDT-1'!C96</f>
        <v>0</v>
      </c>
      <c r="AF96" s="26"/>
      <c r="AG96">
        <f t="shared" si="5"/>
        <v>564.18376011586088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48.581709217165873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4.0018159999999989</v>
      </c>
      <c r="O97">
        <f>BYPL_ISGS_exbus!BB97</f>
        <v>476.67411768734956</v>
      </c>
      <c r="P97" s="77">
        <v>68.22</v>
      </c>
      <c r="Q97" s="77">
        <v>22.11</v>
      </c>
      <c r="R97" s="80">
        <v>0</v>
      </c>
      <c r="S97" s="80">
        <v>0</v>
      </c>
      <c r="T97" s="78">
        <f>SUMPRODUCT(LTA!F97:AJ97,LTA!F$101:AJ$101,LTA!F$104:AJ$104)</f>
        <v>20.13</v>
      </c>
      <c r="U97" s="78">
        <f>SUMPRODUCT(LTA!F97:AJ97,LTA!F$102:AJ$102,LTA!F$104:AJ$104)</f>
        <v>59.82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55.38000000000001</v>
      </c>
      <c r="AB97" s="117">
        <f>-STOA!O97</f>
        <v>-245.25</v>
      </c>
      <c r="AC97">
        <f t="shared" si="3"/>
        <v>9.2469704250131493</v>
      </c>
      <c r="AD97">
        <f t="shared" si="4"/>
        <v>548.70705230146086</v>
      </c>
      <c r="AE97">
        <f>'IDT-1'!C97</f>
        <v>0</v>
      </c>
      <c r="AF97" s="26"/>
      <c r="AG97">
        <f t="shared" si="5"/>
        <v>548.70705230146086</v>
      </c>
      <c r="AI97" s="75">
        <f>PXIL!I97</f>
        <v>0</v>
      </c>
      <c r="AJ97" s="75">
        <f>PXIL!O97</f>
        <v>0</v>
      </c>
      <c r="AK97" s="75">
        <f>RTM_IEX!I97</f>
        <v>38.61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48.581709217165873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4.0477039999999995</v>
      </c>
      <c r="O98">
        <f>BYPL_ISGS_exbus!BB98</f>
        <v>476.67411768734956</v>
      </c>
      <c r="P98" s="77">
        <v>68.22</v>
      </c>
      <c r="Q98" s="77">
        <v>22.11</v>
      </c>
      <c r="R98" s="80">
        <v>0</v>
      </c>
      <c r="S98" s="80">
        <v>0</v>
      </c>
      <c r="T98" s="78">
        <f>SUMPRODUCT(LTA!F98:AJ98,LTA!F$101:AJ$101,LTA!F$104:AJ$104)</f>
        <v>18.87</v>
      </c>
      <c r="U98" s="78">
        <f>SUMPRODUCT(LTA!F98:AJ98,LTA!F$102:AJ$102,LTA!F$104:AJ$104)</f>
        <v>59.769999999999996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55.38000000000001</v>
      </c>
      <c r="AB98" s="117">
        <f>-STOA!O98</f>
        <v>-245.25</v>
      </c>
      <c r="AC98">
        <f t="shared" si="3"/>
        <v>9.0659182394131488</v>
      </c>
      <c r="AD98">
        <f t="shared" si="4"/>
        <v>528.31399248706077</v>
      </c>
      <c r="AE98">
        <f>'IDT-1'!C98</f>
        <v>0</v>
      </c>
      <c r="AF98" s="26"/>
      <c r="AG98">
        <f t="shared" si="5"/>
        <v>528.31399248706077</v>
      </c>
      <c r="AI98" s="75">
        <f>PXIL!I98</f>
        <v>0</v>
      </c>
      <c r="AJ98" s="75">
        <f>PXIL!O98</f>
        <v>0</v>
      </c>
      <c r="AK98" s="75">
        <f>RTM_IEX!I98</f>
        <v>19.3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0.23228844601596324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1.2079452263150865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9.9469409999999994E-2</v>
      </c>
      <c r="O99">
        <f t="shared" si="6"/>
        <v>11.765421496664141</v>
      </c>
      <c r="P99" s="77">
        <f t="shared" si="6"/>
        <v>1.4365476522746428</v>
      </c>
      <c r="Q99" s="77">
        <f t="shared" si="6"/>
        <v>0.392126297314973</v>
      </c>
      <c r="R99" s="80">
        <f t="shared" si="6"/>
        <v>0.27619249754494557</v>
      </c>
      <c r="S99" s="80">
        <f t="shared" si="6"/>
        <v>0</v>
      </c>
      <c r="T99" s="78">
        <f t="shared" si="6"/>
        <v>1.3558199999999987</v>
      </c>
      <c r="U99" s="78">
        <f t="shared" si="6"/>
        <v>1.9105099999999993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1.2064999999999999E-2</v>
      </c>
      <c r="Z99" s="75">
        <f t="shared" si="6"/>
        <v>-0.13750000000000001</v>
      </c>
      <c r="AA99" s="117">
        <f t="shared" si="6"/>
        <v>1.797430000000001</v>
      </c>
      <c r="AB99" s="117">
        <f t="shared" si="6"/>
        <v>-5.2684299999999959</v>
      </c>
      <c r="AC99">
        <f t="shared" si="6"/>
        <v>0.23664332812760128</v>
      </c>
      <c r="AD99">
        <f t="shared" si="6"/>
        <v>15.57548019800215</v>
      </c>
      <c r="AE99">
        <f t="shared" si="6"/>
        <v>0</v>
      </c>
      <c r="AG99">
        <f t="shared" si="6"/>
        <v>15.57548019800215</v>
      </c>
      <c r="AI99">
        <f t="shared" si="6"/>
        <v>0</v>
      </c>
      <c r="AJ99">
        <f t="shared" si="6"/>
        <v>0</v>
      </c>
      <c r="AK99">
        <f t="shared" si="6"/>
        <v>0.80540750000000028</v>
      </c>
      <c r="AL99">
        <f t="shared" si="6"/>
        <v>-0.10725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44863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58.712065626591368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5.0854719999999993</v>
      </c>
      <c r="O3">
        <f>TPDDL_ISGS_exbus!BB3</f>
        <v>327.5132037562272</v>
      </c>
      <c r="P3" s="77">
        <v>74.986621006623693</v>
      </c>
      <c r="Q3" s="77">
        <v>26.71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323.25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6.92</v>
      </c>
      <c r="AB3" s="117">
        <f>-STOA!P3</f>
        <v>0</v>
      </c>
      <c r="AC3">
        <f>SUMIF(B3:AB3,"&gt;0")*$AC$2-SUMIF(B3:AB3,"&lt;0")*($AC$2/(1-$AC$2))+SUMIF(AI3:AR3,"&gt;0")*$AC$2-SUMIF(AI3:AR3,"&lt;0")*($AC$2/(1-$AC$2))</f>
        <v>7.406007091507151</v>
      </c>
      <c r="AD3">
        <f>SUM(B3:AB3,AI3:AR3)-AC3</f>
        <v>833.98482003973504</v>
      </c>
      <c r="AE3">
        <f>'IDT-1'!F3</f>
        <v>0</v>
      </c>
      <c r="AF3" s="26"/>
      <c r="AG3">
        <f>SUM(AD3:AF3)</f>
        <v>833.98482003973504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58.712065626591368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5.1800799999999985</v>
      </c>
      <c r="O4">
        <f>TPDDL_ISGS_exbus!BB4</f>
        <v>312.78315286489033</v>
      </c>
      <c r="P4" s="77">
        <v>74.986621006623693</v>
      </c>
      <c r="Q4" s="77">
        <v>26.71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323.28000000000003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6.92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7.2774791940633872</v>
      </c>
      <c r="AD4">
        <f t="shared" ref="AD4:AD67" si="1">SUM(B4:AB4,AI4:AR4)-AC4</f>
        <v>819.50790504584188</v>
      </c>
      <c r="AE4">
        <f>'IDT-1'!F4</f>
        <v>0</v>
      </c>
      <c r="AF4" s="26"/>
      <c r="AG4">
        <f t="shared" ref="AG4:AG67" si="2">SUM(AD4:AF4)</f>
        <v>819.50790504584188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11.859113589668331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58.712065626591368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5.2536639999999997</v>
      </c>
      <c r="O5">
        <f>TPDDL_ISGS_exbus!BB5</f>
        <v>298.14303017989863</v>
      </c>
      <c r="P5" s="77">
        <v>74.986621006623693</v>
      </c>
      <c r="Q5" s="77">
        <v>26.71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323.3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6.92</v>
      </c>
      <c r="AB5" s="117">
        <f>-STOA!P5</f>
        <v>0</v>
      </c>
      <c r="AC5">
        <f t="shared" si="0"/>
        <v>7.1465871176800739</v>
      </c>
      <c r="AD5">
        <f t="shared" si="1"/>
        <v>804.76469753321248</v>
      </c>
      <c r="AE5">
        <f>'IDT-1'!F5</f>
        <v>0</v>
      </c>
      <c r="AF5" s="26"/>
      <c r="AG5">
        <f t="shared" si="2"/>
        <v>804.76469753321248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8.835773826872634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58.712065626591368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5.4043359999999989</v>
      </c>
      <c r="O6">
        <f>TPDDL_ISGS_exbus!BB6</f>
        <v>298.14303017989863</v>
      </c>
      <c r="P6" s="77">
        <v>74.986621006623693</v>
      </c>
      <c r="Q6" s="77">
        <v>26.71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323.33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6.92</v>
      </c>
      <c r="AB6" s="117">
        <f>-STOA!P6</f>
        <v>0</v>
      </c>
      <c r="AC6">
        <f t="shared" si="0"/>
        <v>7.1215716413674723</v>
      </c>
      <c r="AD6">
        <f t="shared" si="1"/>
        <v>801.9470452467292</v>
      </c>
      <c r="AE6">
        <f>'IDT-1'!F6</f>
        <v>0</v>
      </c>
      <c r="AF6" s="26"/>
      <c r="AG6">
        <f t="shared" si="2"/>
        <v>801.9470452467292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8.835773826872634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58.712065626591368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5.354111999999998</v>
      </c>
      <c r="O7">
        <f>TPDDL_ISGS_exbus!BB7</f>
        <v>266.65280798957741</v>
      </c>
      <c r="P7" s="77">
        <v>72.386699493913284</v>
      </c>
      <c r="Q7" s="77">
        <v>8.69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323.41000000000003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6.92</v>
      </c>
      <c r="AB7" s="117">
        <f>-STOA!P7</f>
        <v>0</v>
      </c>
      <c r="AC7">
        <f t="shared" si="0"/>
        <v>7.1071707816905594</v>
      </c>
      <c r="AD7">
        <f t="shared" si="1"/>
        <v>699.88107840337466</v>
      </c>
      <c r="AE7">
        <f>'IDT-1'!F7</f>
        <v>0</v>
      </c>
      <c r="AF7" s="26"/>
      <c r="AG7">
        <f t="shared" si="2"/>
        <v>699.88107840337466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11.859113589668331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58.712065626591368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5.3424319999999996</v>
      </c>
      <c r="O8">
        <f>TPDDL_ISGS_exbus!BB8</f>
        <v>265.9915239398</v>
      </c>
      <c r="P8" s="77">
        <v>72.38</v>
      </c>
      <c r="Q8" s="77">
        <v>8.69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329.77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6.92</v>
      </c>
      <c r="AB8" s="117">
        <f>-STOA!P8</f>
        <v>0</v>
      </c>
      <c r="AC8">
        <f t="shared" si="0"/>
        <v>7.183763132418683</v>
      </c>
      <c r="AD8">
        <f t="shared" si="1"/>
        <v>708.50816227175142</v>
      </c>
      <c r="AE8">
        <f>'IDT-1'!F8</f>
        <v>0</v>
      </c>
      <c r="AF8" s="26"/>
      <c r="AG8">
        <f t="shared" si="2"/>
        <v>708.50816227175142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58.712065626591368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5.2139519999999999</v>
      </c>
      <c r="O9">
        <f>TPDDL_ISGS_exbus!BB9</f>
        <v>259.22329872540001</v>
      </c>
      <c r="P9" s="77">
        <v>53.087345898115288</v>
      </c>
      <c r="Q9" s="77">
        <v>8.69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329.65000000000003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6.92</v>
      </c>
      <c r="AB9" s="117">
        <f>-STOA!P9</f>
        <v>0</v>
      </c>
      <c r="AC9">
        <f t="shared" si="0"/>
        <v>6.9107326687797883</v>
      </c>
      <c r="AD9">
        <f t="shared" si="1"/>
        <v>687.79939432312676</v>
      </c>
      <c r="AE9">
        <f>'IDT-1'!F9</f>
        <v>0</v>
      </c>
      <c r="AF9" s="26"/>
      <c r="AG9">
        <f t="shared" si="2"/>
        <v>687.79939432312676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-45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58.712065626591368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5.0679519999999991</v>
      </c>
      <c r="O10">
        <f>TPDDL_ISGS_exbus!BB10</f>
        <v>257.70958710260004</v>
      </c>
      <c r="P10" s="77">
        <v>28.958353610005684</v>
      </c>
      <c r="Q10" s="77">
        <v>8.69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329.43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6.92</v>
      </c>
      <c r="AB10" s="117">
        <f>-STOA!P10</f>
        <v>0</v>
      </c>
      <c r="AC10">
        <f t="shared" si="0"/>
        <v>6.282340335864995</v>
      </c>
      <c r="AD10">
        <f t="shared" si="1"/>
        <v>707.41908274513196</v>
      </c>
      <c r="AE10">
        <f>'IDT-1'!F10</f>
        <v>0</v>
      </c>
      <c r="AF10" s="26"/>
      <c r="AG10">
        <f t="shared" si="2"/>
        <v>707.41908274513196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58.712065626591368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4.8331839999999993</v>
      </c>
      <c r="O11">
        <f>TPDDL_ISGS_exbus!BB11</f>
        <v>257.66882702984083</v>
      </c>
      <c r="P11" s="77">
        <v>28.958353610005684</v>
      </c>
      <c r="Q11" s="77">
        <v>8.69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329.24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6.92</v>
      </c>
      <c r="AB11" s="117">
        <f>-STOA!P11</f>
        <v>0</v>
      </c>
      <c r="AC11">
        <f t="shared" si="0"/>
        <v>6.4114156016576427</v>
      </c>
      <c r="AD11">
        <f t="shared" si="1"/>
        <v>691.82447940658028</v>
      </c>
      <c r="AE11">
        <f>'IDT-1'!F11</f>
        <v>0</v>
      </c>
      <c r="AF11" s="26"/>
      <c r="AG11">
        <f t="shared" si="2"/>
        <v>691.82447940658028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58.712065626591368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5.3704639999999984</v>
      </c>
      <c r="O12">
        <f>TPDDL_ISGS_exbus!BB12</f>
        <v>257.66882702984083</v>
      </c>
      <c r="P12" s="77">
        <v>28.958353610005684</v>
      </c>
      <c r="Q12" s="77">
        <v>8.69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329.12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6.92</v>
      </c>
      <c r="AB12" s="117">
        <f>-STOA!P12</f>
        <v>0</v>
      </c>
      <c r="AC12">
        <f t="shared" si="0"/>
        <v>6.2819157528247125</v>
      </c>
      <c r="AD12">
        <f t="shared" si="1"/>
        <v>707.37125925541307</v>
      </c>
      <c r="AE12">
        <f>'IDT-1'!F12</f>
        <v>0</v>
      </c>
      <c r="AF12" s="26"/>
      <c r="AG12">
        <f t="shared" si="2"/>
        <v>707.37125925541307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58.712065626591368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4.9838559999999994</v>
      </c>
      <c r="O13">
        <f>TPDDL_ISGS_exbus!BB13</f>
        <v>258.33966549042839</v>
      </c>
      <c r="P13" s="77">
        <v>28.958353610005684</v>
      </c>
      <c r="Q13" s="77">
        <v>8.69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328.97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6.92</v>
      </c>
      <c r="AB13" s="117">
        <f>-STOA!P13</f>
        <v>0</v>
      </c>
      <c r="AC13">
        <f t="shared" si="0"/>
        <v>6.4275049808778846</v>
      </c>
      <c r="AD13">
        <f t="shared" si="1"/>
        <v>723.76990048794744</v>
      </c>
      <c r="AE13">
        <f>'IDT-1'!F13</f>
        <v>0</v>
      </c>
      <c r="AF13" s="26"/>
      <c r="AG13">
        <f t="shared" si="2"/>
        <v>723.76990048794744</v>
      </c>
      <c r="AI13" s="75">
        <f>PXIL!J13</f>
        <v>0</v>
      </c>
      <c r="AJ13" s="75">
        <f>PXIL!P13</f>
        <v>0</v>
      </c>
      <c r="AK13" s="75">
        <f>RTM_IEX!J13</f>
        <v>16.41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58.712065626591368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5.0399199999999995</v>
      </c>
      <c r="O14">
        <f>TPDDL_ISGS_exbus!BB14</f>
        <v>257.66974076300312</v>
      </c>
      <c r="P14" s="77">
        <v>28.958353610005684</v>
      </c>
      <c r="Q14" s="77">
        <v>8.69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328.84000000000003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6.92</v>
      </c>
      <c r="AB14" s="117">
        <f>-STOA!P14</f>
        <v>0</v>
      </c>
      <c r="AC14">
        <f t="shared" si="0"/>
        <v>6.2765510064765424</v>
      </c>
      <c r="AD14">
        <f t="shared" si="1"/>
        <v>706.76699373492352</v>
      </c>
      <c r="AE14">
        <f>'IDT-1'!F14</f>
        <v>0</v>
      </c>
      <c r="AF14" s="26"/>
      <c r="AG14">
        <f t="shared" si="2"/>
        <v>706.76699373492352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58.712065626591368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5.3704639999999984</v>
      </c>
      <c r="O15">
        <f>TPDDL_ISGS_exbus!BB15</f>
        <v>257.35095116991272</v>
      </c>
      <c r="P15" s="77">
        <v>28.958353610005684</v>
      </c>
      <c r="Q15" s="77">
        <v>8.69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328.34000000000003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6.83</v>
      </c>
      <c r="AB15" s="117">
        <f>-STOA!P15</f>
        <v>0</v>
      </c>
      <c r="AC15">
        <f t="shared" si="0"/>
        <v>6.6709781837561355</v>
      </c>
      <c r="AD15">
        <f t="shared" si="1"/>
        <v>660.79432096455366</v>
      </c>
      <c r="AE15">
        <f>'IDT-1'!F15</f>
        <v>0</v>
      </c>
      <c r="AF15" s="26"/>
      <c r="AG15">
        <f t="shared" si="2"/>
        <v>660.79432096455366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58.712065626591368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5.4382079999999986</v>
      </c>
      <c r="O16">
        <f>TPDDL_ISGS_exbus!BB16</f>
        <v>257.35095116991272</v>
      </c>
      <c r="P16" s="77">
        <v>28.958353610005684</v>
      </c>
      <c r="Q16" s="77">
        <v>8.69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328.20000000000005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6.83</v>
      </c>
      <c r="AB16" s="117">
        <f>-STOA!P16</f>
        <v>0</v>
      </c>
      <c r="AC16">
        <f t="shared" si="0"/>
        <v>6.2708265924573459</v>
      </c>
      <c r="AD16">
        <f t="shared" si="1"/>
        <v>706.12221655585256</v>
      </c>
      <c r="AE16">
        <f>'IDT-1'!F16</f>
        <v>0</v>
      </c>
      <c r="AF16" s="26"/>
      <c r="AG16">
        <f t="shared" si="2"/>
        <v>706.12221655585256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58.712065626591368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5.2980479999999979</v>
      </c>
      <c r="O17">
        <f>TPDDL_ISGS_exbus!BB17</f>
        <v>266.42745037217941</v>
      </c>
      <c r="P17" s="77">
        <v>28.958353610005684</v>
      </c>
      <c r="Q17" s="77">
        <v>8.69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328.11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6.83</v>
      </c>
      <c r="AB17" s="117">
        <f>-STOA!P17</f>
        <v>0</v>
      </c>
      <c r="AC17">
        <f t="shared" si="0"/>
        <v>6.3486743774372938</v>
      </c>
      <c r="AD17">
        <f t="shared" si="1"/>
        <v>714.89070797313911</v>
      </c>
      <c r="AE17">
        <f>'IDT-1'!F17</f>
        <v>0</v>
      </c>
      <c r="AF17" s="26"/>
      <c r="AG17">
        <f t="shared" si="2"/>
        <v>714.89070797313911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58.712065626591368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4.967503999999999</v>
      </c>
      <c r="O18">
        <f>TPDDL_ISGS_exbus!BB18</f>
        <v>266.42745037217941</v>
      </c>
      <c r="P18" s="77">
        <v>28.958353610005684</v>
      </c>
      <c r="Q18" s="77">
        <v>8.69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327.96000000000004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6.83</v>
      </c>
      <c r="AB18" s="117">
        <f>-STOA!P18</f>
        <v>0</v>
      </c>
      <c r="AC18">
        <f t="shared" si="0"/>
        <v>6.344445590237294</v>
      </c>
      <c r="AD18">
        <f t="shared" si="1"/>
        <v>714.41439276033918</v>
      </c>
      <c r="AE18">
        <f>'IDT-1'!F18</f>
        <v>0</v>
      </c>
      <c r="AF18" s="26"/>
      <c r="AG18">
        <f t="shared" si="2"/>
        <v>714.41439276033918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58.712065626591368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4.961663999999999</v>
      </c>
      <c r="O19">
        <f>TPDDL_ISGS_exbus!BB19</f>
        <v>267.32808387742654</v>
      </c>
      <c r="P19" s="77">
        <v>28.958353610005684</v>
      </c>
      <c r="Q19" s="77">
        <v>8.69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328.07000000000005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6.83</v>
      </c>
      <c r="AB19" s="117">
        <f>-STOA!P19</f>
        <v>0</v>
      </c>
      <c r="AC19">
        <f t="shared" si="0"/>
        <v>6.7793910525308094</v>
      </c>
      <c r="AD19">
        <f t="shared" si="1"/>
        <v>666.97891789215248</v>
      </c>
      <c r="AE19">
        <f>'IDT-1'!F19</f>
        <v>0</v>
      </c>
      <c r="AF19" s="26"/>
      <c r="AG19">
        <f t="shared" si="2"/>
        <v>666.97891789215248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58.712065626591368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5.1520479999999989</v>
      </c>
      <c r="O20">
        <f>TPDDL_ISGS_exbus!BB20</f>
        <v>267.32808387742654</v>
      </c>
      <c r="P20" s="77">
        <v>28.958353610005684</v>
      </c>
      <c r="Q20" s="77">
        <v>8.69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328.16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6.83</v>
      </c>
      <c r="AB20" s="117">
        <f>-STOA!P20</f>
        <v>0</v>
      </c>
      <c r="AC20">
        <f t="shared" si="0"/>
        <v>6.3557083106654337</v>
      </c>
      <c r="AD20">
        <f t="shared" si="1"/>
        <v>715.68298463401788</v>
      </c>
      <c r="AE20">
        <f>'IDT-1'!F20</f>
        <v>0</v>
      </c>
      <c r="AF20" s="26"/>
      <c r="AG20">
        <f t="shared" si="2"/>
        <v>715.68298463401788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58.712065626591368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5.1018239999999997</v>
      </c>
      <c r="O21">
        <f>TPDDL_ISGS_exbus!BB21</f>
        <v>280.87175108047785</v>
      </c>
      <c r="P21" s="77">
        <v>28.958353610005684</v>
      </c>
      <c r="Q21" s="77">
        <v>8.69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328.37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6.83</v>
      </c>
      <c r="AB21" s="117">
        <f>-STOA!P21</f>
        <v>0</v>
      </c>
      <c r="AC21">
        <f t="shared" si="0"/>
        <v>6.4762986108522842</v>
      </c>
      <c r="AD21">
        <f t="shared" si="1"/>
        <v>729.26583753688237</v>
      </c>
      <c r="AE21">
        <f>'IDT-1'!F21</f>
        <v>0</v>
      </c>
      <c r="AF21" s="26"/>
      <c r="AG21">
        <f t="shared" si="2"/>
        <v>729.26583753688237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11.846921797004992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58.712065626591368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5.0399199999999995</v>
      </c>
      <c r="O22">
        <f>TPDDL_ISGS_exbus!BB22</f>
        <v>280.87175108047785</v>
      </c>
      <c r="P22" s="77">
        <v>28.958353610005684</v>
      </c>
      <c r="Q22" s="77">
        <v>8.69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328.63000000000005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6.83</v>
      </c>
      <c r="AB22" s="117">
        <f>-STOA!P22</f>
        <v>0</v>
      </c>
      <c r="AC22">
        <f t="shared" si="0"/>
        <v>6.4750988735394968</v>
      </c>
      <c r="AD22">
        <f t="shared" si="1"/>
        <v>729.13070348865097</v>
      </c>
      <c r="AE22">
        <f>'IDT-1'!F22</f>
        <v>0</v>
      </c>
      <c r="AF22" s="26"/>
      <c r="AG22">
        <f t="shared" si="2"/>
        <v>729.13070348865097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11.846921797004992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56.808015979989619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5.3260799999999984</v>
      </c>
      <c r="O23">
        <f>TPDDL_ISGS_exbus!BB23</f>
        <v>303.13338741409984</v>
      </c>
      <c r="P23" s="77">
        <v>28.96</v>
      </c>
      <c r="Q23" s="77">
        <v>8.69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327.22000000000003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6.83</v>
      </c>
      <c r="AB23" s="117">
        <f>-STOA!P23</f>
        <v>0</v>
      </c>
      <c r="AC23">
        <f t="shared" si="0"/>
        <v>6.8485672656277163</v>
      </c>
      <c r="AD23">
        <f t="shared" si="1"/>
        <v>724.99262817357726</v>
      </c>
      <c r="AE23">
        <f>'IDT-1'!F23</f>
        <v>0</v>
      </c>
      <c r="AF23" s="26"/>
      <c r="AG23">
        <f t="shared" si="2"/>
        <v>724.99262817357726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11.846921797004992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56.808015979989619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5.6122399999999981</v>
      </c>
      <c r="O24">
        <f>TPDDL_ISGS_exbus!BB24</f>
        <v>317.97864482111402</v>
      </c>
      <c r="P24" s="77">
        <v>74.989999999999995</v>
      </c>
      <c r="Q24" s="77">
        <v>26.71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327.21000000000004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6.83</v>
      </c>
      <c r="AB24" s="117">
        <f>-STOA!P24</f>
        <v>0</v>
      </c>
      <c r="AC24">
        <f t="shared" si="0"/>
        <v>7.6251788865091994</v>
      </c>
      <c r="AD24">
        <f t="shared" si="1"/>
        <v>794.38743395971005</v>
      </c>
      <c r="AE24">
        <f>'IDT-1'!F24</f>
        <v>0</v>
      </c>
      <c r="AF24" s="26"/>
      <c r="AG24">
        <f t="shared" si="2"/>
        <v>794.38743395971005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-32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11.846921797004992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56.808015979989619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5.4779199999999992</v>
      </c>
      <c r="O25">
        <f>TPDDL_ISGS_exbus!BB25</f>
        <v>312.35447768658526</v>
      </c>
      <c r="P25" s="77">
        <v>74.989999999999995</v>
      </c>
      <c r="Q25" s="77">
        <v>26.71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325.11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6.83</v>
      </c>
      <c r="AB25" s="117">
        <f>-STOA!P25</f>
        <v>0</v>
      </c>
      <c r="AC25">
        <f t="shared" si="0"/>
        <v>7.2719241190150949</v>
      </c>
      <c r="AD25">
        <f t="shared" si="1"/>
        <v>818.8822015926753</v>
      </c>
      <c r="AE25">
        <f>'IDT-1'!F25</f>
        <v>0</v>
      </c>
      <c r="AF25" s="26"/>
      <c r="AG25">
        <f t="shared" si="2"/>
        <v>818.8822015926753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11.846921797004992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56.808015979989619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5.2303039999999994</v>
      </c>
      <c r="O26">
        <f>TPDDL_ISGS_exbus!BB26</f>
        <v>324.75094253912749</v>
      </c>
      <c r="P26" s="77">
        <v>74.989999999999995</v>
      </c>
      <c r="Q26" s="77">
        <v>26.71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325.12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6.83</v>
      </c>
      <c r="AB26" s="117">
        <f>-STOA!P26</f>
        <v>0</v>
      </c>
      <c r="AC26">
        <f t="shared" si="0"/>
        <v>7.3789219889174671</v>
      </c>
      <c r="AD26">
        <f t="shared" si="1"/>
        <v>830.93405257531515</v>
      </c>
      <c r="AE26">
        <f>'IDT-1'!F26</f>
        <v>0</v>
      </c>
      <c r="AF26" s="26"/>
      <c r="AG26">
        <f t="shared" si="2"/>
        <v>830.93405257531515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11.846921797004992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4.8215039999999991</v>
      </c>
      <c r="O27">
        <f>TPDDL_ISGS_exbus!BB27</f>
        <v>336.40549401428876</v>
      </c>
      <c r="P27" s="77">
        <v>74.989999999999995</v>
      </c>
      <c r="Q27" s="77">
        <v>26.71</v>
      </c>
      <c r="R27" s="80">
        <v>3.8299999999999996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329.21000000000004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6.83</v>
      </c>
      <c r="AB27" s="117">
        <f>-STOA!P27</f>
        <v>0</v>
      </c>
      <c r="AC27">
        <f t="shared" si="0"/>
        <v>7.6601500612749787</v>
      </c>
      <c r="AD27">
        <f t="shared" si="1"/>
        <v>862.61055999812936</v>
      </c>
      <c r="AE27">
        <f>'IDT-1'!F27</f>
        <v>0</v>
      </c>
      <c r="AF27" s="26"/>
      <c r="AG27">
        <f t="shared" si="2"/>
        <v>862.61055999812936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11.846921797004992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4.8717279999999992</v>
      </c>
      <c r="O28">
        <f>TPDDL_ISGS_exbus!BB28</f>
        <v>340.31315990228876</v>
      </c>
      <c r="P28" s="77">
        <v>74.989999999999995</v>
      </c>
      <c r="Q28" s="77">
        <v>26.71</v>
      </c>
      <c r="R28" s="80">
        <v>7.11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333.25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6.83</v>
      </c>
      <c r="AB28" s="117">
        <f>-STOA!P28</f>
        <v>0</v>
      </c>
      <c r="AC28">
        <f t="shared" si="0"/>
        <v>7.7593954922893786</v>
      </c>
      <c r="AD28">
        <f t="shared" si="1"/>
        <v>873.78920445511494</v>
      </c>
      <c r="AE28">
        <f>'IDT-1'!F28</f>
        <v>0</v>
      </c>
      <c r="AF28" s="26"/>
      <c r="AG28">
        <f t="shared" si="2"/>
        <v>873.78920445511494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11.846921797004992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5.1859199999999994</v>
      </c>
      <c r="O29">
        <f>TPDDL_ISGS_exbus!BB29</f>
        <v>336.44869426794526</v>
      </c>
      <c r="P29" s="77">
        <v>74.989999999999995</v>
      </c>
      <c r="Q29" s="77">
        <v>26.71</v>
      </c>
      <c r="R29" s="80">
        <v>11.88</v>
      </c>
      <c r="S29" s="80">
        <v>0</v>
      </c>
      <c r="T29" s="78">
        <f>SUMPRODUCT(LTA!F29:AJ29,LTA!F$101:AJ$101,LTA!F$105:AJ$105)</f>
        <v>2.0699999999999998</v>
      </c>
      <c r="U29" s="78">
        <f>SUMPRODUCT(LTA!F29:AJ29,LTA!F$102:AJ$102,LTA!F$105:AJ$105)</f>
        <v>340.17000000000007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6.83</v>
      </c>
      <c r="AB29" s="117">
        <f>-STOA!P29</f>
        <v>0</v>
      </c>
      <c r="AC29">
        <f t="shared" si="0"/>
        <v>7.8492410843071569</v>
      </c>
      <c r="AD29">
        <f t="shared" si="1"/>
        <v>883.90908522875372</v>
      </c>
      <c r="AE29">
        <f>'IDT-1'!F29</f>
        <v>0</v>
      </c>
      <c r="AF29" s="26"/>
      <c r="AG29">
        <f t="shared" si="2"/>
        <v>883.90908522875372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5.163727999999999</v>
      </c>
      <c r="O30">
        <f>TPDDL_ISGS_exbus!BB30</f>
        <v>336.42152419893898</v>
      </c>
      <c r="P30" s="77">
        <v>74.989999999999995</v>
      </c>
      <c r="Q30" s="77">
        <v>26.71</v>
      </c>
      <c r="R30" s="80">
        <v>17.569999999999997</v>
      </c>
      <c r="S30" s="80">
        <v>0</v>
      </c>
      <c r="T30" s="78">
        <f>SUMPRODUCT(LTA!F30:AJ30,LTA!F$101:AJ$101,LTA!F$105:AJ$105)</f>
        <v>4.7</v>
      </c>
      <c r="U30" s="78">
        <f>SUMPRODUCT(LTA!F30:AJ30,LTA!F$102:AJ$102,LTA!F$105:AJ$105)</f>
        <v>358.36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6.83</v>
      </c>
      <c r="AB30" s="117">
        <f>-STOA!P30</f>
        <v>0</v>
      </c>
      <c r="AC30">
        <f t="shared" si="0"/>
        <v>8.4845534187114797</v>
      </c>
      <c r="AD30">
        <f t="shared" si="1"/>
        <v>865.06884061088738</v>
      </c>
      <c r="AE30">
        <f>'IDT-1'!F30</f>
        <v>0</v>
      </c>
      <c r="AF30" s="26"/>
      <c r="AG30">
        <f t="shared" si="2"/>
        <v>865.06884061088738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12.538890519518638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5.1298559999999993</v>
      </c>
      <c r="O31">
        <f>TPDDL_ISGS_exbus!BB31</f>
        <v>332.68162811346332</v>
      </c>
      <c r="P31" s="77">
        <v>74.989999999999995</v>
      </c>
      <c r="Q31" s="77">
        <v>26.71</v>
      </c>
      <c r="R31" s="80">
        <v>19.2</v>
      </c>
      <c r="S31" s="80">
        <v>0</v>
      </c>
      <c r="T31" s="78">
        <f>SUMPRODUCT(LTA!F31:AJ31,LTA!F$101:AJ$101,LTA!F$105:AJ$105)</f>
        <v>11.61</v>
      </c>
      <c r="U31" s="78">
        <f>SUMPRODUCT(LTA!F31:AJ31,LTA!F$102:AJ$102,LTA!F$105:AJ$105)</f>
        <v>367.07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6.83</v>
      </c>
      <c r="AB31" s="117">
        <f>-STOA!P31</f>
        <v>0</v>
      </c>
      <c r="AC31">
        <f t="shared" si="0"/>
        <v>8.4020936691941319</v>
      </c>
      <c r="AD31">
        <f t="shared" si="1"/>
        <v>901.98507121189846</v>
      </c>
      <c r="AE31">
        <f>'IDT-1'!F31</f>
        <v>0</v>
      </c>
      <c r="AF31" s="26"/>
      <c r="AG31">
        <f t="shared" si="2"/>
        <v>901.98507121189846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-22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12.538890519518638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4.8331839999999993</v>
      </c>
      <c r="O32">
        <f>TPDDL_ISGS_exbus!BB32</f>
        <v>328.98922642906325</v>
      </c>
      <c r="P32" s="77">
        <v>74.989999999999995</v>
      </c>
      <c r="Q32" s="77">
        <v>26.71</v>
      </c>
      <c r="R32" s="80">
        <v>19.2</v>
      </c>
      <c r="S32" s="80">
        <v>0</v>
      </c>
      <c r="T32" s="78">
        <f>SUMPRODUCT(LTA!F32:AJ32,LTA!F$101:AJ$101,LTA!F$105:AJ$105)</f>
        <v>19.059999999999999</v>
      </c>
      <c r="U32" s="78">
        <f>SUMPRODUCT(LTA!F32:AJ32,LTA!F$102:AJ$102,LTA!F$105:AJ$105)</f>
        <v>378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6.83</v>
      </c>
      <c r="AB32" s="117">
        <f>-STOA!P32</f>
        <v>0</v>
      </c>
      <c r="AC32">
        <f t="shared" si="0"/>
        <v>8.4133181629828719</v>
      </c>
      <c r="AD32">
        <f t="shared" si="1"/>
        <v>929.36477303370964</v>
      </c>
      <c r="AE32">
        <f>'IDT-1'!F32</f>
        <v>0</v>
      </c>
      <c r="AF32" s="26"/>
      <c r="AG32">
        <f t="shared" si="2"/>
        <v>929.36477303370964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12.538890519518638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5.1462079999999988</v>
      </c>
      <c r="O33">
        <f>TPDDL_ISGS_exbus!BB33</f>
        <v>315.01843104486323</v>
      </c>
      <c r="P33" s="77">
        <v>74.989999999999995</v>
      </c>
      <c r="Q33" s="77">
        <v>26.71</v>
      </c>
      <c r="R33" s="80">
        <v>19.2</v>
      </c>
      <c r="S33" s="80">
        <v>0</v>
      </c>
      <c r="T33" s="78">
        <f>SUMPRODUCT(LTA!F33:AJ33,LTA!F$101:AJ$101,LTA!F$105:AJ$105)</f>
        <v>27.549999999999997</v>
      </c>
      <c r="U33" s="78">
        <f>SUMPRODUCT(LTA!F33:AJ33,LTA!F$102:AJ$102,LTA!F$105:AJ$105)</f>
        <v>386.06000000000006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6.83</v>
      </c>
      <c r="AB33" s="117">
        <f>-STOA!P33</f>
        <v>0</v>
      </c>
      <c r="AC33">
        <f t="shared" si="0"/>
        <v>8.8649198958672866</v>
      </c>
      <c r="AD33">
        <f t="shared" si="1"/>
        <v>883.80539991662511</v>
      </c>
      <c r="AE33">
        <f>'IDT-1'!F33</f>
        <v>0</v>
      </c>
      <c r="AF33" s="26"/>
      <c r="AG33">
        <f t="shared" si="2"/>
        <v>883.80539991662511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-57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12.538890519518638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5.1076639999999998</v>
      </c>
      <c r="O34">
        <f>TPDDL_ISGS_exbus!BB34</f>
        <v>297.44527506266331</v>
      </c>
      <c r="P34" s="77">
        <v>74.989999999999995</v>
      </c>
      <c r="Q34" s="77">
        <v>26.71</v>
      </c>
      <c r="R34" s="80">
        <v>19.2</v>
      </c>
      <c r="S34" s="80">
        <v>0</v>
      </c>
      <c r="T34" s="78">
        <f>SUMPRODUCT(LTA!F34:AJ34,LTA!F$101:AJ$101,LTA!F$105:AJ$105)</f>
        <v>32.75</v>
      </c>
      <c r="U34" s="78">
        <f>SUMPRODUCT(LTA!F34:AJ34,LTA!F$102:AJ$102,LTA!F$105:AJ$105)</f>
        <v>394.64000000000004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6.83</v>
      </c>
      <c r="AB34" s="117">
        <f>-STOA!P34</f>
        <v>0</v>
      </c>
      <c r="AC34">
        <f t="shared" si="0"/>
        <v>8.8134446809795381</v>
      </c>
      <c r="AD34">
        <f t="shared" si="1"/>
        <v>882.02517514931299</v>
      </c>
      <c r="AE34">
        <f>'IDT-1'!F34</f>
        <v>0</v>
      </c>
      <c r="AF34" s="26"/>
      <c r="AG34">
        <f t="shared" si="2"/>
        <v>882.02517514931299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-55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12.538890519518638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58.712065626591368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4.9896959999999995</v>
      </c>
      <c r="O35">
        <f>TPDDL_ISGS_exbus!BB35</f>
        <v>269.18059183025889</v>
      </c>
      <c r="P35" s="77">
        <v>74.989999999999995</v>
      </c>
      <c r="Q35" s="77">
        <v>8.69</v>
      </c>
      <c r="R35" s="80">
        <v>19.199999999999996</v>
      </c>
      <c r="S35" s="80">
        <v>0</v>
      </c>
      <c r="T35" s="78">
        <f>SUMPRODUCT(LTA!F35:AJ35,LTA!F$101:AJ$101,LTA!F$105:AJ$105)</f>
        <v>39.42</v>
      </c>
      <c r="U35" s="78">
        <f>SUMPRODUCT(LTA!F35:AJ35,LTA!F$102:AJ$102,LTA!F$105:AJ$105)</f>
        <v>394.62000000000006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7.5699999999999994</v>
      </c>
      <c r="AB35" s="117">
        <f>-STOA!P35</f>
        <v>0</v>
      </c>
      <c r="AC35">
        <f t="shared" si="0"/>
        <v>8.0369506818049601</v>
      </c>
      <c r="AD35">
        <f t="shared" si="1"/>
        <v>870.90108354267466</v>
      </c>
      <c r="AE35">
        <f>'IDT-1'!F35</f>
        <v>0</v>
      </c>
      <c r="AF35" s="26"/>
      <c r="AG35">
        <f t="shared" si="2"/>
        <v>870.90108354267466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12.538890519518638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58.712065626591368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4.8939199999999996</v>
      </c>
      <c r="O36">
        <f>TPDDL_ISGS_exbus!BB36</f>
        <v>263.11204504996357</v>
      </c>
      <c r="P36" s="77">
        <v>74.989999999999995</v>
      </c>
      <c r="Q36" s="77">
        <v>8.69</v>
      </c>
      <c r="R36" s="80">
        <v>19.199999999999996</v>
      </c>
      <c r="S36" s="80">
        <v>0</v>
      </c>
      <c r="T36" s="78">
        <f>SUMPRODUCT(LTA!F36:AJ36,LTA!F$101:AJ$101,LTA!F$105:AJ$105)</f>
        <v>45.36</v>
      </c>
      <c r="U36" s="78">
        <f>SUMPRODUCT(LTA!F36:AJ36,LTA!F$102:AJ$102,LTA!F$105:AJ$105)</f>
        <v>389.14000000000004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7.5699999999999994</v>
      </c>
      <c r="AB36" s="117">
        <f>-STOA!P36</f>
        <v>0</v>
      </c>
      <c r="AC36">
        <f t="shared" si="0"/>
        <v>8.1671444734610414</v>
      </c>
      <c r="AD36">
        <f t="shared" si="1"/>
        <v>919.71656697072319</v>
      </c>
      <c r="AE36">
        <f>'IDT-1'!F36</f>
        <v>0</v>
      </c>
      <c r="AF36" s="26"/>
      <c r="AG36">
        <f t="shared" si="2"/>
        <v>919.71656697072319</v>
      </c>
      <c r="AI36" s="75">
        <f>PXIL!J36</f>
        <v>0</v>
      </c>
      <c r="AJ36" s="75">
        <f>PXIL!P36</f>
        <v>0</v>
      </c>
      <c r="AK36" s="75">
        <f>RTM_IEX!J36</f>
        <v>37.65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58.712065626591368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5.1415359999999994</v>
      </c>
      <c r="O37">
        <f>TPDDL_ISGS_exbus!BB37</f>
        <v>275.21304499626365</v>
      </c>
      <c r="P37" s="77">
        <v>74.989999999999995</v>
      </c>
      <c r="Q37" s="77">
        <v>8.69</v>
      </c>
      <c r="R37" s="80">
        <v>19.199999999999996</v>
      </c>
      <c r="S37" s="80">
        <v>0</v>
      </c>
      <c r="T37" s="78">
        <f>SUMPRODUCT(LTA!F37:AJ37,LTA!F$101:AJ$101,LTA!F$105:AJ$105)</f>
        <v>55.980000000000004</v>
      </c>
      <c r="U37" s="78">
        <f>SUMPRODUCT(LTA!F37:AJ37,LTA!F$102:AJ$102,LTA!F$105:AJ$105)</f>
        <v>397.16000000000008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7.5699999999999994</v>
      </c>
      <c r="AB37" s="117">
        <f>-STOA!P37</f>
        <v>0</v>
      </c>
      <c r="AC37">
        <f t="shared" si="0"/>
        <v>8.5726167927611847</v>
      </c>
      <c r="AD37">
        <f t="shared" si="1"/>
        <v>965.38749457189397</v>
      </c>
      <c r="AE37">
        <f>'IDT-1'!F37</f>
        <v>0</v>
      </c>
      <c r="AF37" s="26"/>
      <c r="AG37">
        <f t="shared" si="2"/>
        <v>965.38749457189397</v>
      </c>
      <c r="AI37" s="75">
        <f>PXIL!J37</f>
        <v>0</v>
      </c>
      <c r="AJ37" s="75">
        <f>PXIL!P37</f>
        <v>0</v>
      </c>
      <c r="AK37" s="75">
        <f>RTM_IEX!J37</f>
        <v>53.09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58.712065626591368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4.8612159999999998</v>
      </c>
      <c r="O38">
        <f>TPDDL_ISGS_exbus!BB38</f>
        <v>272.51379559626372</v>
      </c>
      <c r="P38" s="77">
        <v>74.989999999999995</v>
      </c>
      <c r="Q38" s="77">
        <v>8.69</v>
      </c>
      <c r="R38" s="80">
        <v>19.199999999999996</v>
      </c>
      <c r="S38" s="80">
        <v>0</v>
      </c>
      <c r="T38" s="78">
        <f>SUMPRODUCT(LTA!F38:AJ38,LTA!F$101:AJ$101,LTA!F$105:AJ$105)</f>
        <v>59.21</v>
      </c>
      <c r="U38" s="78">
        <f>SUMPRODUCT(LTA!F38:AJ38,LTA!F$102:AJ$102,LTA!F$105:AJ$105)</f>
        <v>405.03000000000009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7.5699999999999994</v>
      </c>
      <c r="AB38" s="117">
        <f>-STOA!P38</f>
        <v>0</v>
      </c>
      <c r="AC38">
        <f t="shared" si="0"/>
        <v>8.3467245820411868</v>
      </c>
      <c r="AD38">
        <f t="shared" si="1"/>
        <v>939.94381738261404</v>
      </c>
      <c r="AE38">
        <f>'IDT-1'!F38</f>
        <v>0</v>
      </c>
      <c r="AF38" s="26"/>
      <c r="AG38">
        <f t="shared" si="2"/>
        <v>939.94381738261404</v>
      </c>
      <c r="AI38" s="75">
        <f>PXIL!J38</f>
        <v>0</v>
      </c>
      <c r="AJ38" s="75">
        <f>PXIL!P38</f>
        <v>0</v>
      </c>
      <c r="AK38" s="75">
        <f>RTM_IEX!J38</f>
        <v>19.3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58.712065626591368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4.8892479999999994</v>
      </c>
      <c r="O39">
        <f>TPDDL_ISGS_exbus!BB39</f>
        <v>259.10166029066369</v>
      </c>
      <c r="P39" s="77">
        <v>74.989999999999995</v>
      </c>
      <c r="Q39" s="77">
        <v>8.69</v>
      </c>
      <c r="R39" s="80">
        <v>19.199999999999996</v>
      </c>
      <c r="S39" s="80">
        <v>0</v>
      </c>
      <c r="T39" s="78">
        <f>SUMPRODUCT(LTA!F39:AJ39,LTA!F$101:AJ$101,LTA!F$105:AJ$105)</f>
        <v>68.89</v>
      </c>
      <c r="U39" s="78">
        <f>SUMPRODUCT(LTA!F39:AJ39,LTA!F$102:AJ$102,LTA!F$105:AJ$105)</f>
        <v>404.46000000000009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7.5699999999999994</v>
      </c>
      <c r="AB39" s="117">
        <f>-STOA!P39</f>
        <v>0</v>
      </c>
      <c r="AC39">
        <f t="shared" si="0"/>
        <v>8.2241924729519056</v>
      </c>
      <c r="AD39">
        <f t="shared" si="1"/>
        <v>926.14224618610319</v>
      </c>
      <c r="AE39">
        <f>'IDT-1'!F39</f>
        <v>0</v>
      </c>
      <c r="AF39" s="26"/>
      <c r="AG39">
        <f t="shared" si="2"/>
        <v>926.14224618610319</v>
      </c>
      <c r="AI39" s="75">
        <f>PXIL!J39</f>
        <v>0</v>
      </c>
      <c r="AJ39" s="75">
        <f>PXIL!P39</f>
        <v>0</v>
      </c>
      <c r="AK39" s="75">
        <f>RTM_IEX!J39</f>
        <v>9.65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58.712065626591368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4.7993119999999996</v>
      </c>
      <c r="O40">
        <f>TPDDL_ISGS_exbus!BB40</f>
        <v>256.20241089066371</v>
      </c>
      <c r="P40" s="77">
        <v>74.989999999999995</v>
      </c>
      <c r="Q40" s="77">
        <v>8.69</v>
      </c>
      <c r="R40" s="80">
        <v>19.199999999999996</v>
      </c>
      <c r="S40" s="80">
        <v>0</v>
      </c>
      <c r="T40" s="78">
        <f>SUMPRODUCT(LTA!F40:AJ40,LTA!F$101:AJ$101,LTA!F$105:AJ$105)</f>
        <v>74.739999999999995</v>
      </c>
      <c r="U40" s="78">
        <f>SUMPRODUCT(LTA!F40:AJ40,LTA!F$102:AJ$102,LTA!F$105:AJ$105)</f>
        <v>412.24000000000007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7.5699999999999994</v>
      </c>
      <c r="AB40" s="117">
        <f>-STOA!P40</f>
        <v>0</v>
      </c>
      <c r="AC40">
        <f t="shared" si="0"/>
        <v>9.0482316414319062</v>
      </c>
      <c r="AD40">
        <f t="shared" si="1"/>
        <v>1018.9590216176231</v>
      </c>
      <c r="AE40">
        <f>'IDT-1'!F40</f>
        <v>0</v>
      </c>
      <c r="AF40" s="26"/>
      <c r="AG40">
        <f t="shared" si="2"/>
        <v>1018.9590216176231</v>
      </c>
      <c r="AI40" s="75">
        <f>PXIL!J40</f>
        <v>0</v>
      </c>
      <c r="AJ40" s="75">
        <f>PXIL!P40</f>
        <v>0</v>
      </c>
      <c r="AK40" s="75">
        <f>RTM_IEX!J40</f>
        <v>92.65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58.712065626591368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5.0294079999999992</v>
      </c>
      <c r="O41">
        <f>TPDDL_ISGS_exbus!BB41</f>
        <v>252.14801295766361</v>
      </c>
      <c r="P41" s="77">
        <v>74.989999999999995</v>
      </c>
      <c r="Q41" s="77">
        <v>8.69</v>
      </c>
      <c r="R41" s="80">
        <v>19.199999999999996</v>
      </c>
      <c r="S41" s="80">
        <v>0</v>
      </c>
      <c r="T41" s="78">
        <f>SUMPRODUCT(LTA!F41:AJ41,LTA!F$101:AJ$101,LTA!F$105:AJ$105)</f>
        <v>81.02000000000001</v>
      </c>
      <c r="U41" s="78">
        <f>SUMPRODUCT(LTA!F41:AJ41,LTA!F$102:AJ$102,LTA!F$105:AJ$105)</f>
        <v>419.65000000000009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7.5699999999999994</v>
      </c>
      <c r="AB41" s="117">
        <f>-STOA!P41</f>
        <v>0</v>
      </c>
      <c r="AC41">
        <f t="shared" si="0"/>
        <v>9.3390337844215043</v>
      </c>
      <c r="AD41">
        <f t="shared" si="1"/>
        <v>1051.7139175416337</v>
      </c>
      <c r="AE41">
        <f>'IDT-1'!F41</f>
        <v>0</v>
      </c>
      <c r="AF41" s="26"/>
      <c r="AG41">
        <f t="shared" si="2"/>
        <v>1051.7139175416337</v>
      </c>
      <c r="AI41" s="75">
        <f>PXIL!J41</f>
        <v>0</v>
      </c>
      <c r="AJ41" s="75">
        <f>PXIL!P41</f>
        <v>0</v>
      </c>
      <c r="AK41" s="75">
        <f>RTM_IEX!J41</f>
        <v>115.83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58.712065626591368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4.9896959999999995</v>
      </c>
      <c r="O42">
        <f>TPDDL_ISGS_exbus!BB42</f>
        <v>247.58874719586362</v>
      </c>
      <c r="P42" s="77">
        <v>74.989999999999995</v>
      </c>
      <c r="Q42" s="77">
        <v>8.69</v>
      </c>
      <c r="R42" s="80">
        <v>19.199999999999996</v>
      </c>
      <c r="S42" s="80">
        <v>0</v>
      </c>
      <c r="T42" s="78">
        <f>SUMPRODUCT(LTA!F42:AJ42,LTA!F$101:AJ$101,LTA!F$105:AJ$105)</f>
        <v>87.92</v>
      </c>
      <c r="U42" s="78">
        <f>SUMPRODUCT(LTA!F42:AJ42,LTA!F$102:AJ$102,LTA!F$105:AJ$105)</f>
        <v>426.93000000000006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7.5699999999999994</v>
      </c>
      <c r="AB42" s="117">
        <f>-STOA!P42</f>
        <v>0</v>
      </c>
      <c r="AC42">
        <f t="shared" si="0"/>
        <v>9.6016347801176654</v>
      </c>
      <c r="AD42">
        <f t="shared" si="1"/>
        <v>1081.2923387841374</v>
      </c>
      <c r="AE42">
        <f>'IDT-1'!F42</f>
        <v>0</v>
      </c>
      <c r="AF42" s="26"/>
      <c r="AG42">
        <f t="shared" si="2"/>
        <v>1081.2923387841374</v>
      </c>
      <c r="AI42" s="75">
        <f>PXIL!J42</f>
        <v>0</v>
      </c>
      <c r="AJ42" s="75">
        <f>PXIL!P42</f>
        <v>0</v>
      </c>
      <c r="AK42" s="75">
        <f>RTM_IEX!J42</f>
        <v>136.09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11.309147337471414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58.712065626591368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4.8436959999999996</v>
      </c>
      <c r="O43">
        <f>TPDDL_ISGS_exbus!BB43</f>
        <v>268.22003684038816</v>
      </c>
      <c r="P43" s="77">
        <v>74.989999999999995</v>
      </c>
      <c r="Q43" s="77">
        <v>25.78</v>
      </c>
      <c r="R43" s="80">
        <v>19.199999999999996</v>
      </c>
      <c r="S43" s="80">
        <v>0</v>
      </c>
      <c r="T43" s="78">
        <f>SUMPRODUCT(LTA!F43:AJ43,LTA!F$101:AJ$101,LTA!F$105:AJ$105)</f>
        <v>97.35</v>
      </c>
      <c r="U43" s="78">
        <f>SUMPRODUCT(LTA!F43:AJ43,LTA!F$102:AJ$102,LTA!F$105:AJ$105)</f>
        <v>433.31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7.5699999999999994</v>
      </c>
      <c r="AB43" s="117">
        <f>-STOA!P43</f>
        <v>0</v>
      </c>
      <c r="AC43">
        <f t="shared" si="0"/>
        <v>9.2483830900147606</v>
      </c>
      <c r="AD43">
        <f t="shared" si="1"/>
        <v>1041.5033529625468</v>
      </c>
      <c r="AE43">
        <f>'IDT-1'!F43</f>
        <v>0</v>
      </c>
      <c r="AF43" s="26"/>
      <c r="AG43">
        <f t="shared" si="2"/>
        <v>1041.5033529625468</v>
      </c>
      <c r="AI43" s="75">
        <f>PXIL!J43</f>
        <v>0</v>
      </c>
      <c r="AJ43" s="75">
        <f>PXIL!P43</f>
        <v>0</v>
      </c>
      <c r="AK43" s="75">
        <f>RTM_IEX!J43</f>
        <v>27.03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16.41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20.134489876402903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58.712065626591368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5.163727999999999</v>
      </c>
      <c r="O44">
        <f>TPDDL_ISGS_exbus!BB44</f>
        <v>268.22003684038816</v>
      </c>
      <c r="P44" s="77">
        <v>74.989999999999995</v>
      </c>
      <c r="Q44" s="77">
        <v>25.78</v>
      </c>
      <c r="R44" s="80">
        <v>19.199999999999996</v>
      </c>
      <c r="S44" s="80">
        <v>0</v>
      </c>
      <c r="T44" s="78">
        <f>SUMPRODUCT(LTA!F44:AJ44,LTA!F$101:AJ$101,LTA!F$105:AJ$105)</f>
        <v>98.03</v>
      </c>
      <c r="U44" s="78">
        <f>SUMPRODUCT(LTA!F44:AJ44,LTA!F$102:AJ$102,LTA!F$105:AJ$105)</f>
        <v>438.79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7.5699999999999994</v>
      </c>
      <c r="AB44" s="117">
        <f>-STOA!P44</f>
        <v>0</v>
      </c>
      <c r="AC44">
        <f t="shared" si="0"/>
        <v>9.9181103859573589</v>
      </c>
      <c r="AD44">
        <f t="shared" si="1"/>
        <v>1116.9390002055356</v>
      </c>
      <c r="AE44">
        <f>'IDT-1'!F44</f>
        <v>0</v>
      </c>
      <c r="AF44" s="26"/>
      <c r="AG44">
        <f t="shared" si="2"/>
        <v>1116.9390002055356</v>
      </c>
      <c r="AI44" s="75">
        <f>PXIL!J44</f>
        <v>0</v>
      </c>
      <c r="AJ44" s="75">
        <f>PXIL!P44</f>
        <v>0</v>
      </c>
      <c r="AK44" s="75">
        <f>RTM_IEX!J44</f>
        <v>70.459999999999994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33.78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20.134489876402903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58.712065626591368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5.0515999999999996</v>
      </c>
      <c r="O45">
        <f>TPDDL_ISGS_exbus!BB45</f>
        <v>275.46586141913718</v>
      </c>
      <c r="P45" s="77">
        <v>74.989999999999995</v>
      </c>
      <c r="Q45" s="77">
        <v>25.78</v>
      </c>
      <c r="R45" s="80">
        <v>19.199999999999996</v>
      </c>
      <c r="S45" s="80">
        <v>0</v>
      </c>
      <c r="T45" s="78">
        <f>SUMPRODUCT(LTA!F45:AJ45,LTA!F$101:AJ$101,LTA!F$105:AJ$105)</f>
        <v>98.68</v>
      </c>
      <c r="U45" s="78">
        <f>SUMPRODUCT(LTA!F45:AJ45,LTA!F$102:AJ$102,LTA!F$105:AJ$105)</f>
        <v>438.09000000000003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7.5699999999999994</v>
      </c>
      <c r="AB45" s="117">
        <f>-STOA!P45</f>
        <v>0</v>
      </c>
      <c r="AC45">
        <f t="shared" si="0"/>
        <v>9.6021241910723028</v>
      </c>
      <c r="AD45">
        <f t="shared" si="1"/>
        <v>1061.2586829791696</v>
      </c>
      <c r="AE45">
        <f>'IDT-1'!F45</f>
        <v>0</v>
      </c>
      <c r="AF45" s="26"/>
      <c r="AG45">
        <f t="shared" si="2"/>
        <v>1061.2586829791696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-10</v>
      </c>
      <c r="AM45" s="75">
        <f>RTM_PXI!J45</f>
        <v>0</v>
      </c>
      <c r="AN45" s="75">
        <f>RTM_PXI!P45</f>
        <v>0</v>
      </c>
      <c r="AO45" s="192">
        <f>GDAM_IEX!J45</f>
        <v>51.16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21.022860875244938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58.712065626591368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5.0574399999999988</v>
      </c>
      <c r="O46">
        <f>TPDDL_ISGS_exbus!BB46</f>
        <v>275.46586141913718</v>
      </c>
      <c r="P46" s="77">
        <v>74.989999999999995</v>
      </c>
      <c r="Q46" s="77">
        <v>25.78</v>
      </c>
      <c r="R46" s="80">
        <v>19.199999999999996</v>
      </c>
      <c r="S46" s="80">
        <v>0</v>
      </c>
      <c r="T46" s="78">
        <f>SUMPRODUCT(LTA!F46:AJ46,LTA!F$101:AJ$101,LTA!F$105:AJ$105)</f>
        <v>99.16</v>
      </c>
      <c r="U46" s="78">
        <f>SUMPRODUCT(LTA!F46:AJ46,LTA!F$102:AJ$102,LTA!F$105:AJ$105)</f>
        <v>441.83000000000004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7.5699999999999994</v>
      </c>
      <c r="AB46" s="117">
        <f>-STOA!P46</f>
        <v>0</v>
      </c>
      <c r="AC46">
        <f t="shared" si="0"/>
        <v>9.9235479726401596</v>
      </c>
      <c r="AD46">
        <f t="shared" si="1"/>
        <v>1117.5514701964437</v>
      </c>
      <c r="AE46">
        <f>'IDT-1'!F46</f>
        <v>0</v>
      </c>
      <c r="AF46" s="26"/>
      <c r="AG46">
        <f t="shared" si="2"/>
        <v>1117.5514701964437</v>
      </c>
      <c r="AI46" s="75">
        <f>PXIL!J46</f>
        <v>0</v>
      </c>
      <c r="AJ46" s="75">
        <f>PXIL!P46</f>
        <v>0</v>
      </c>
      <c r="AK46" s="75">
        <f>RTM_IEX!J46</f>
        <v>38.61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54.05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21.084291312867407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59.835929568075557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5.1076639999999998</v>
      </c>
      <c r="O47">
        <f>TPDDL_ISGS_exbus!BB47</f>
        <v>275.97835223843293</v>
      </c>
      <c r="P47" s="77">
        <v>74.989999999999995</v>
      </c>
      <c r="Q47" s="77">
        <v>25.78</v>
      </c>
      <c r="R47" s="80">
        <v>19.199999999999996</v>
      </c>
      <c r="S47" s="80">
        <v>0</v>
      </c>
      <c r="T47" s="78">
        <f>SUMPRODUCT(LTA!F47:AJ47,LTA!F$101:AJ$101,LTA!F$105:AJ$105)</f>
        <v>99.81</v>
      </c>
      <c r="U47" s="78">
        <f>SUMPRODUCT(LTA!F47:AJ47,LTA!F$102:AJ$102,LTA!F$105:AJ$105)</f>
        <v>445.22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7.5699999999999994</v>
      </c>
      <c r="AB47" s="117">
        <f>-STOA!P47</f>
        <v>0</v>
      </c>
      <c r="AC47">
        <f t="shared" si="0"/>
        <v>9.6262664535861013</v>
      </c>
      <c r="AD47">
        <f t="shared" si="1"/>
        <v>1084.0667609139</v>
      </c>
      <c r="AE47">
        <f>'IDT-1'!F47</f>
        <v>0</v>
      </c>
      <c r="AF47" s="26"/>
      <c r="AG47">
        <f t="shared" si="2"/>
        <v>1084.0667609139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53.09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21.084291312867407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59.243149094949317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5.1695679999999999</v>
      </c>
      <c r="O48">
        <f>TPDDL_ISGS_exbus!BB48</f>
        <v>275.97835223843293</v>
      </c>
      <c r="P48" s="77">
        <v>74.989999999999995</v>
      </c>
      <c r="Q48" s="77">
        <v>25.78</v>
      </c>
      <c r="R48" s="80">
        <v>19.199999999999996</v>
      </c>
      <c r="S48" s="80">
        <v>0</v>
      </c>
      <c r="T48" s="78">
        <f>SUMPRODUCT(LTA!F48:AJ48,LTA!F$101:AJ$101,LTA!F$105:AJ$105)</f>
        <v>100.21000000000001</v>
      </c>
      <c r="U48" s="78">
        <f>SUMPRODUCT(LTA!F48:AJ48,LTA!F$102:AJ$102,LTA!F$105:AJ$105)</f>
        <v>447.90999999999997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7.5699999999999994</v>
      </c>
      <c r="AB48" s="117">
        <f>-STOA!P48</f>
        <v>0</v>
      </c>
      <c r="AC48">
        <f t="shared" si="0"/>
        <v>9.8950987406225899</v>
      </c>
      <c r="AD48">
        <f t="shared" si="1"/>
        <v>1114.3470521537374</v>
      </c>
      <c r="AE48">
        <f>'IDT-1'!F48</f>
        <v>0</v>
      </c>
      <c r="AF48" s="26"/>
      <c r="AG48">
        <f t="shared" si="2"/>
        <v>1114.3470521537374</v>
      </c>
      <c r="AI48" s="75">
        <f>PXIL!J48</f>
        <v>0</v>
      </c>
      <c r="AJ48" s="75">
        <f>PXIL!P48</f>
        <v>0</v>
      </c>
      <c r="AK48" s="75">
        <f>RTM_IEX!J48</f>
        <v>28.96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52.12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21.084231145935355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59.243149094949317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5.1800799999999985</v>
      </c>
      <c r="O49">
        <f>TPDDL_ISGS_exbus!BB49</f>
        <v>292.2074662640631</v>
      </c>
      <c r="P49" s="77">
        <v>74.989999999999995</v>
      </c>
      <c r="Q49" s="77">
        <v>25.78</v>
      </c>
      <c r="R49" s="80">
        <v>19.199999999999996</v>
      </c>
      <c r="S49" s="80">
        <v>0</v>
      </c>
      <c r="T49" s="78">
        <f>SUMPRODUCT(LTA!F49:AJ49,LTA!F$101:AJ$101,LTA!F$105:AJ$105)</f>
        <v>100.49</v>
      </c>
      <c r="U49" s="78">
        <f>SUMPRODUCT(LTA!F49:AJ49,LTA!F$102:AJ$102,LTA!F$105:AJ$105)</f>
        <v>450.2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7.5699999999999994</v>
      </c>
      <c r="AB49" s="117">
        <f>-STOA!P49</f>
        <v>0</v>
      </c>
      <c r="AC49">
        <f t="shared" si="0"/>
        <v>9.7973269201791311</v>
      </c>
      <c r="AD49">
        <f t="shared" si="1"/>
        <v>1103.3343898328792</v>
      </c>
      <c r="AE49">
        <f>'IDT-1'!F49</f>
        <v>0</v>
      </c>
      <c r="AF49" s="26"/>
      <c r="AG49">
        <f t="shared" si="2"/>
        <v>1103.3343898328792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51.16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21.015997388181521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58.712065626591368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5.1298559999999993</v>
      </c>
      <c r="O50">
        <f>TPDDL_ISGS_exbus!BB50</f>
        <v>292.22746626406303</v>
      </c>
      <c r="P50" s="77">
        <v>74.989999999999995</v>
      </c>
      <c r="Q50" s="77">
        <v>25.78</v>
      </c>
      <c r="R50" s="80">
        <v>19.199999999999996</v>
      </c>
      <c r="S50" s="80">
        <v>0</v>
      </c>
      <c r="T50" s="78">
        <f>SUMPRODUCT(LTA!F50:AJ50,LTA!F$101:AJ$101,LTA!F$105:AJ$105)</f>
        <v>100.69</v>
      </c>
      <c r="U50" s="78">
        <f>SUMPRODUCT(LTA!F50:AJ50,LTA!F$102:AJ$102,LTA!F$105:AJ$105)</f>
        <v>452.06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7.5699999999999994</v>
      </c>
      <c r="AB50" s="117">
        <f>-STOA!P50</f>
        <v>0</v>
      </c>
      <c r="AC50">
        <f t="shared" si="0"/>
        <v>9.7929309573893466</v>
      </c>
      <c r="AD50">
        <f t="shared" si="1"/>
        <v>1102.839244569557</v>
      </c>
      <c r="AE50">
        <f>'IDT-1'!F50</f>
        <v>0</v>
      </c>
      <c r="AF50" s="26"/>
      <c r="AG50">
        <f t="shared" si="2"/>
        <v>1102.839244569557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49.23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12.186674493689463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58.712065626591368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5.1298559999999993</v>
      </c>
      <c r="O51">
        <f>TPDDL_ISGS_exbus!BB51</f>
        <v>277.93773531218062</v>
      </c>
      <c r="P51" s="77">
        <v>74.989999999999995</v>
      </c>
      <c r="Q51" s="77">
        <v>25.78</v>
      </c>
      <c r="R51" s="80">
        <v>19.199999999999996</v>
      </c>
      <c r="S51" s="80">
        <v>0</v>
      </c>
      <c r="T51" s="78">
        <f>SUMPRODUCT(LTA!F51:AJ51,LTA!F$101:AJ$101,LTA!F$105:AJ$105)</f>
        <v>100.88</v>
      </c>
      <c r="U51" s="78">
        <f>SUMPRODUCT(LTA!F51:AJ51,LTA!F$102:AJ$102,LTA!F$105:AJ$105)</f>
        <v>469.30999999999995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7.5699999999999994</v>
      </c>
      <c r="AB51" s="117">
        <f>-STOA!P51</f>
        <v>0</v>
      </c>
      <c r="AC51">
        <f t="shared" si="0"/>
        <v>9.8969724715961345</v>
      </c>
      <c r="AD51">
        <f t="shared" si="1"/>
        <v>1064.3361492089757</v>
      </c>
      <c r="AE51">
        <f>'IDT-1'!F51</f>
        <v>0</v>
      </c>
      <c r="AF51" s="26"/>
      <c r="AG51">
        <f t="shared" si="2"/>
        <v>1064.3361492089757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-25</v>
      </c>
      <c r="AM51" s="75">
        <f>RTM_PXI!J51</f>
        <v>0</v>
      </c>
      <c r="AN51" s="75">
        <f>RTM_PXI!P51</f>
        <v>0</v>
      </c>
      <c r="AO51" s="192">
        <f>GDAM_IEX!J51</f>
        <v>41.51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11.794813244168976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58.712065626591368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5.1356959999999994</v>
      </c>
      <c r="O52">
        <f>TPDDL_ISGS_exbus!BB52</f>
        <v>277.93773531218062</v>
      </c>
      <c r="P52" s="77">
        <v>74.989999999999995</v>
      </c>
      <c r="Q52" s="77">
        <v>25.78</v>
      </c>
      <c r="R52" s="80">
        <v>19.199999999999996</v>
      </c>
      <c r="S52" s="80">
        <v>0</v>
      </c>
      <c r="T52" s="78">
        <f>SUMPRODUCT(LTA!F52:AJ52,LTA!F$101:AJ$101,LTA!F$105:AJ$105)</f>
        <v>100.87</v>
      </c>
      <c r="U52" s="78">
        <f>SUMPRODUCT(LTA!F52:AJ52,LTA!F$102:AJ$102,LTA!F$105:AJ$105)</f>
        <v>469.65999999999991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7.5699999999999994</v>
      </c>
      <c r="AB52" s="117">
        <f>-STOA!P52</f>
        <v>0</v>
      </c>
      <c r="AC52">
        <f t="shared" si="0"/>
        <v>9.6235742965454705</v>
      </c>
      <c r="AD52">
        <f t="shared" si="1"/>
        <v>1083.7635261345058</v>
      </c>
      <c r="AE52">
        <f>'IDT-1'!F52</f>
        <v>0</v>
      </c>
      <c r="AF52" s="26"/>
      <c r="AG52">
        <f t="shared" si="2"/>
        <v>1083.7635261345058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35.71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20.998858261295055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58.712065626591368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5.2197919999999991</v>
      </c>
      <c r="O53">
        <f>TPDDL_ISGS_exbus!BB53</f>
        <v>278.53674307397461</v>
      </c>
      <c r="P53" s="77">
        <v>74.989999999999995</v>
      </c>
      <c r="Q53" s="77">
        <v>25.78</v>
      </c>
      <c r="R53" s="80">
        <v>19.199999999999996</v>
      </c>
      <c r="S53" s="80">
        <v>0</v>
      </c>
      <c r="T53" s="78">
        <f>SUMPRODUCT(LTA!F53:AJ53,LTA!F$101:AJ$101,LTA!F$105:AJ$105)</f>
        <v>100.86</v>
      </c>
      <c r="U53" s="78">
        <f>SUMPRODUCT(LTA!F53:AJ53,LTA!F$102:AJ$102,LTA!F$105:AJ$105)</f>
        <v>469.69999999999993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7.5699999999999994</v>
      </c>
      <c r="AB53" s="117">
        <f>-STOA!P53</f>
        <v>0</v>
      </c>
      <c r="AC53">
        <f t="shared" si="0"/>
        <v>9.608941205799967</v>
      </c>
      <c r="AD53">
        <f t="shared" si="1"/>
        <v>1082.1153080041715</v>
      </c>
      <c r="AE53">
        <f>'IDT-1'!F53</f>
        <v>0</v>
      </c>
      <c r="AF53" s="26"/>
      <c r="AG53">
        <f t="shared" si="2"/>
        <v>1082.1153080041715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24.13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20.998858261295055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58.712065626591368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5.1695679999999999</v>
      </c>
      <c r="O54">
        <f>TPDDL_ISGS_exbus!BB54</f>
        <v>278.53674307397461</v>
      </c>
      <c r="P54" s="77">
        <v>74.989999999999995</v>
      </c>
      <c r="Q54" s="77">
        <v>25.78</v>
      </c>
      <c r="R54" s="80">
        <v>19.199999999999996</v>
      </c>
      <c r="S54" s="80">
        <v>0</v>
      </c>
      <c r="T54" s="78">
        <f>SUMPRODUCT(LTA!F54:AJ54,LTA!F$101:AJ$101,LTA!F$105:AJ$105)</f>
        <v>100.74</v>
      </c>
      <c r="U54" s="78">
        <f>SUMPRODUCT(LTA!F54:AJ54,LTA!F$102:AJ$102,LTA!F$105:AJ$105)</f>
        <v>469.21999999999991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7.5699999999999994</v>
      </c>
      <c r="AB54" s="117">
        <f>-STOA!P54</f>
        <v>0</v>
      </c>
      <c r="AC54">
        <f t="shared" si="0"/>
        <v>9.3908752345999673</v>
      </c>
      <c r="AD54">
        <f t="shared" si="1"/>
        <v>1057.5531499753715</v>
      </c>
      <c r="AE54">
        <f>'IDT-1'!F54</f>
        <v>0</v>
      </c>
      <c r="AF54" s="26"/>
      <c r="AG54">
        <f t="shared" si="2"/>
        <v>1057.5531499753715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21.343501326259947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58.712065626591368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5.0399199999999995</v>
      </c>
      <c r="O55">
        <f>TPDDL_ISGS_exbus!BB55</f>
        <v>280.76481882381069</v>
      </c>
      <c r="P55" s="77">
        <v>74.989999999999995</v>
      </c>
      <c r="Q55" s="77">
        <v>25.766502442996746</v>
      </c>
      <c r="R55" s="80">
        <v>19.199999999999996</v>
      </c>
      <c r="S55" s="80">
        <v>0</v>
      </c>
      <c r="T55" s="78">
        <f>SUMPRODUCT(LTA!F55:AJ55,LTA!F$101:AJ$101,LTA!F$105:AJ$105)</f>
        <v>100.4</v>
      </c>
      <c r="U55" s="78">
        <f>SUMPRODUCT(LTA!F55:AJ55,LTA!F$102:AJ$102,LTA!F$105:AJ$105)</f>
        <v>467.76999999999992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7.5699999999999994</v>
      </c>
      <c r="AB55" s="117">
        <f>-STOA!P55</f>
        <v>0</v>
      </c>
      <c r="AC55">
        <f t="shared" si="0"/>
        <v>10.195534956266167</v>
      </c>
      <c r="AD55">
        <f t="shared" si="1"/>
        <v>967.38806351150299</v>
      </c>
      <c r="AE55">
        <f>'IDT-1'!F55</f>
        <v>0</v>
      </c>
      <c r="AF55" s="26"/>
      <c r="AG55">
        <f t="shared" si="2"/>
        <v>967.38806351150299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20.997015915119366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58.712065626591368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5.1742399999999993</v>
      </c>
      <c r="O56">
        <f>TPDDL_ISGS_exbus!BB56</f>
        <v>280.76481882381069</v>
      </c>
      <c r="P56" s="77">
        <v>74.989999999999995</v>
      </c>
      <c r="Q56" s="77">
        <v>25.766502442996746</v>
      </c>
      <c r="R56" s="80">
        <v>19.199999999999996</v>
      </c>
      <c r="S56" s="80">
        <v>0</v>
      </c>
      <c r="T56" s="78">
        <f>SUMPRODUCT(LTA!F56:AJ56,LTA!F$101:AJ$101,LTA!F$105:AJ$105)</f>
        <v>100.22</v>
      </c>
      <c r="U56" s="78">
        <f>SUMPRODUCT(LTA!F56:AJ56,LTA!F$102:AJ$102,LTA!F$105:AJ$105)</f>
        <v>465.30999999999995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7.5699999999999994</v>
      </c>
      <c r="AB56" s="117">
        <f>-STOA!P56</f>
        <v>0</v>
      </c>
      <c r="AC56">
        <f t="shared" si="0"/>
        <v>10.170435900648128</v>
      </c>
      <c r="AD56">
        <f t="shared" si="1"/>
        <v>964.56099715598032</v>
      </c>
      <c r="AE56">
        <f>'IDT-1'!F56</f>
        <v>0</v>
      </c>
      <c r="AF56" s="26"/>
      <c r="AG56">
        <f t="shared" si="2"/>
        <v>964.56099715598032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-90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20.997015915119366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59.243149094949317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5.1917599999999995</v>
      </c>
      <c r="O57">
        <f>TPDDL_ISGS_exbus!BB57</f>
        <v>289.61788287404403</v>
      </c>
      <c r="P57" s="77">
        <v>74.989999999999995</v>
      </c>
      <c r="Q57" s="77">
        <v>25.766502442996746</v>
      </c>
      <c r="R57" s="80">
        <v>19.199999999999996</v>
      </c>
      <c r="S57" s="80">
        <v>0</v>
      </c>
      <c r="T57" s="78">
        <f>SUMPRODUCT(LTA!F57:AJ57,LTA!F$101:AJ$101,LTA!F$105:AJ$105)</f>
        <v>98.61</v>
      </c>
      <c r="U57" s="78">
        <f>SUMPRODUCT(LTA!F57:AJ57,LTA!F$102:AJ$102,LTA!F$105:AJ$105)</f>
        <v>455.40999999999991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7.5699999999999994</v>
      </c>
      <c r="AB57" s="117">
        <f>-STOA!P57</f>
        <v>0</v>
      </c>
      <c r="AC57">
        <f t="shared" si="0"/>
        <v>10.151882574811733</v>
      </c>
      <c r="AD57">
        <f t="shared" si="1"/>
        <v>962.47121800040804</v>
      </c>
      <c r="AE57">
        <f>'IDT-1'!F57</f>
        <v>0</v>
      </c>
      <c r="AF57" s="26"/>
      <c r="AG57">
        <f t="shared" si="2"/>
        <v>962.47121800040804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-90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21.083637267904511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58.712065626591368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5.1520479999999989</v>
      </c>
      <c r="O58">
        <f>TPDDL_ISGS_exbus!BB58</f>
        <v>291.412898589044</v>
      </c>
      <c r="P58" s="77">
        <v>74.989999999999995</v>
      </c>
      <c r="Q58" s="77">
        <v>25.766502442996746</v>
      </c>
      <c r="R58" s="80">
        <v>19.199999999999996</v>
      </c>
      <c r="S58" s="80">
        <v>0</v>
      </c>
      <c r="T58" s="78">
        <f>SUMPRODUCT(LTA!F58:AJ58,LTA!F$101:AJ$101,LTA!F$105:AJ$105)</f>
        <v>98.18</v>
      </c>
      <c r="U58" s="78">
        <f>SUMPRODUCT(LTA!F58:AJ58,LTA!F$102:AJ$102,LTA!F$105:AJ$105)</f>
        <v>451.4199999999999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7.5699999999999994</v>
      </c>
      <c r="AB58" s="117">
        <f>-STOA!P58</f>
        <v>0</v>
      </c>
      <c r="AC58">
        <f t="shared" si="0"/>
        <v>9.3254905038891138</v>
      </c>
      <c r="AD58">
        <f t="shared" si="1"/>
        <v>1050.1884516707578</v>
      </c>
      <c r="AE58">
        <f>'IDT-1'!F58</f>
        <v>0</v>
      </c>
      <c r="AF58" s="26"/>
      <c r="AG58">
        <f t="shared" si="2"/>
        <v>1050.1884516707578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21.083637267904511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58.712065626591368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4.9394719999999994</v>
      </c>
      <c r="O59">
        <f>TPDDL_ISGS_exbus!BB59</f>
        <v>296.49391219328822</v>
      </c>
      <c r="P59" s="77">
        <v>74.989999999999995</v>
      </c>
      <c r="Q59" s="77">
        <v>25.766502442996746</v>
      </c>
      <c r="R59" s="80">
        <v>19.199999999999996</v>
      </c>
      <c r="S59" s="80">
        <v>0</v>
      </c>
      <c r="T59" s="78">
        <f>SUMPRODUCT(LTA!F59:AJ59,LTA!F$101:AJ$101,LTA!F$105:AJ$105)</f>
        <v>96.36</v>
      </c>
      <c r="U59" s="78">
        <f>SUMPRODUCT(LTA!F59:AJ59,LTA!F$102:AJ$102,LTA!F$105:AJ$105)</f>
        <v>447.00999999999988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7.5699999999999994</v>
      </c>
      <c r="AB59" s="117">
        <f>-STOA!P59</f>
        <v>0</v>
      </c>
      <c r="AC59">
        <f t="shared" si="0"/>
        <v>9.8461964061381799</v>
      </c>
      <c r="AD59">
        <f t="shared" si="1"/>
        <v>988.30618337275291</v>
      </c>
      <c r="AE59">
        <f>'IDT-1'!F59</f>
        <v>0</v>
      </c>
      <c r="AF59" s="26"/>
      <c r="AG59">
        <f t="shared" si="2"/>
        <v>988.30618337275291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-60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21.083637267904511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58.712065626591368</v>
      </c>
      <c r="J60">
        <f>Bawana_RLNG!T60</f>
        <v>0</v>
      </c>
      <c r="K60">
        <f>Bawana_Spot!T60</f>
        <v>0</v>
      </c>
      <c r="L60">
        <f>TWOMCL!S60</f>
        <v>5.9484162895927595</v>
      </c>
      <c r="M60">
        <f>EDWPCL!W60</f>
        <v>0</v>
      </c>
      <c r="N60">
        <f>'MSW BWN'!W60</f>
        <v>4.865888</v>
      </c>
      <c r="O60">
        <f>TPDDL_ISGS_exbus!BB60</f>
        <v>301.37384643348821</v>
      </c>
      <c r="P60" s="77">
        <v>74.989999999999995</v>
      </c>
      <c r="Q60" s="77">
        <v>25.766502442996746</v>
      </c>
      <c r="R60" s="80">
        <v>19.199999999999996</v>
      </c>
      <c r="S60" s="80">
        <v>0</v>
      </c>
      <c r="T60" s="78">
        <f>SUMPRODUCT(LTA!F60:AJ60,LTA!F$101:AJ$101,LTA!F$105:AJ$105)</f>
        <v>89.78</v>
      </c>
      <c r="U60" s="78">
        <f>SUMPRODUCT(LTA!F60:AJ60,LTA!F$102:AJ$102,LTA!F$105:AJ$105)</f>
        <v>441.9199999999999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7.5699999999999994</v>
      </c>
      <c r="AB60" s="117">
        <f>-STOA!P60</f>
        <v>0</v>
      </c>
      <c r="AC60">
        <f t="shared" si="0"/>
        <v>9.2515389460852671</v>
      </c>
      <c r="AD60">
        <f t="shared" si="1"/>
        <v>1041.8588171144881</v>
      </c>
      <c r="AE60">
        <f>'IDT-1'!F60</f>
        <v>0</v>
      </c>
      <c r="AF60" s="26"/>
      <c r="AG60">
        <f t="shared" si="2"/>
        <v>1041.8588171144881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20.997015915119366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58.712065626591368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4.9499839999999997</v>
      </c>
      <c r="O61">
        <f>TPDDL_ISGS_exbus!BB61</f>
        <v>301.43298431295045</v>
      </c>
      <c r="P61" s="77">
        <v>74.989999999999995</v>
      </c>
      <c r="Q61" s="77">
        <v>25.782994192799073</v>
      </c>
      <c r="R61" s="80">
        <v>19.199999999999996</v>
      </c>
      <c r="S61" s="80">
        <v>0</v>
      </c>
      <c r="T61" s="78">
        <f>SUMPRODUCT(LTA!F61:AJ61,LTA!F$101:AJ$101,LTA!F$105:AJ$105)</f>
        <v>82.55</v>
      </c>
      <c r="U61" s="78">
        <f>SUMPRODUCT(LTA!F61:AJ61,LTA!F$102:AJ$102,LTA!F$105:AJ$105)</f>
        <v>436.2999999999999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7.5699999999999994</v>
      </c>
      <c r="AB61" s="117">
        <f>-STOA!P61</f>
        <v>0</v>
      </c>
      <c r="AC61">
        <f t="shared" si="0"/>
        <v>9.395519954553242</v>
      </c>
      <c r="AD61">
        <f t="shared" si="1"/>
        <v>1058.0763143410175</v>
      </c>
      <c r="AE61">
        <f>'IDT-1'!F61</f>
        <v>0</v>
      </c>
      <c r="AF61" s="26"/>
      <c r="AG61">
        <f t="shared" si="2"/>
        <v>1058.0763143410175</v>
      </c>
      <c r="AI61" s="75">
        <f>PXIL!J61</f>
        <v>0</v>
      </c>
      <c r="AJ61" s="75">
        <f>PXIL!P61</f>
        <v>0</v>
      </c>
      <c r="AK61" s="75">
        <f>RTM_IEX!J61</f>
        <v>28.96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21.024734748010612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58.712065626591368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4.8612159999999998</v>
      </c>
      <c r="O62">
        <f>TPDDL_ISGS_exbus!BB62</f>
        <v>291.93298431295045</v>
      </c>
      <c r="P62" s="77">
        <v>74.989999999999995</v>
      </c>
      <c r="Q62" s="77">
        <v>25.782994192799073</v>
      </c>
      <c r="R62" s="80">
        <v>19.199999999999996</v>
      </c>
      <c r="S62" s="80">
        <v>0</v>
      </c>
      <c r="T62" s="78">
        <f>SUMPRODUCT(LTA!F62:AJ62,LTA!F$101:AJ$101,LTA!F$105:AJ$105)</f>
        <v>76.56</v>
      </c>
      <c r="U62" s="78">
        <f>SUMPRODUCT(LTA!F62:AJ62,LTA!F$102:AJ$102,LTA!F$105:AJ$105)</f>
        <v>430.18999999999988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7.5699999999999994</v>
      </c>
      <c r="AB62" s="117">
        <f>-STOA!P62</f>
        <v>0</v>
      </c>
      <c r="AC62">
        <f t="shared" si="0"/>
        <v>9.2049027218826858</v>
      </c>
      <c r="AD62">
        <f t="shared" si="1"/>
        <v>1036.6058824065792</v>
      </c>
      <c r="AE62">
        <f>'IDT-1'!F62</f>
        <v>0</v>
      </c>
      <c r="AF62" s="26"/>
      <c r="AG62">
        <f t="shared" si="2"/>
        <v>1036.6058824065792</v>
      </c>
      <c r="AI62" s="75">
        <f>PXIL!J62</f>
        <v>0</v>
      </c>
      <c r="AJ62" s="75">
        <f>PXIL!P62</f>
        <v>0</v>
      </c>
      <c r="AK62" s="75">
        <f>RTM_IEX!J62</f>
        <v>28.96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20.997015915119366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66.337281258964794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5.1462079999999988</v>
      </c>
      <c r="O63">
        <f>TPDDL_ISGS_exbus!BB63</f>
        <v>293.71079021652815</v>
      </c>
      <c r="P63" s="77">
        <v>74.989999999999995</v>
      </c>
      <c r="Q63" s="77">
        <v>25.782994192799073</v>
      </c>
      <c r="R63" s="80">
        <v>19.199999999999996</v>
      </c>
      <c r="S63" s="80">
        <v>0</v>
      </c>
      <c r="T63" s="78">
        <f>SUMPRODUCT(LTA!F63:AJ63,LTA!F$101:AJ$101,LTA!F$105:AJ$105)</f>
        <v>69.680000000000007</v>
      </c>
      <c r="U63" s="78">
        <f>SUMPRODUCT(LTA!F63:AJ63,LTA!F$102:AJ$102,LTA!F$105:AJ$105)</f>
        <v>423.74999999999994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6.6499999999999995</v>
      </c>
      <c r="AB63" s="117">
        <f>-STOA!P63</f>
        <v>0</v>
      </c>
      <c r="AC63">
        <f t="shared" si="0"/>
        <v>8.9097533152696116</v>
      </c>
      <c r="AD63">
        <f t="shared" si="1"/>
        <v>1003.3613265162522</v>
      </c>
      <c r="AE63">
        <f>'IDT-1'!F63</f>
        <v>0</v>
      </c>
      <c r="AF63" s="26"/>
      <c r="AG63">
        <f t="shared" si="2"/>
        <v>1003.3613265162522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20.997015915119366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65.979102756830258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5.3038879999999997</v>
      </c>
      <c r="O64">
        <f>TPDDL_ISGS_exbus!BB64</f>
        <v>293.68269981652816</v>
      </c>
      <c r="P64" s="77">
        <v>74.989999999999995</v>
      </c>
      <c r="Q64" s="77">
        <v>25.782994192799073</v>
      </c>
      <c r="R64" s="80">
        <v>19.199999999999996</v>
      </c>
      <c r="S64" s="80">
        <v>0</v>
      </c>
      <c r="T64" s="78">
        <f>SUMPRODUCT(LTA!F64:AJ64,LTA!F$101:AJ$101,LTA!F$105:AJ$105)</f>
        <v>62.650000000000006</v>
      </c>
      <c r="U64" s="78">
        <f>SUMPRODUCT(LTA!F64:AJ64,LTA!F$102:AJ$102,LTA!F$105:AJ$105)</f>
        <v>405.68999999999994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6.6499999999999995</v>
      </c>
      <c r="AB64" s="117">
        <f>-STOA!P64</f>
        <v>0</v>
      </c>
      <c r="AC64">
        <f t="shared" si="0"/>
        <v>8.9502457329308296</v>
      </c>
      <c r="AD64">
        <f t="shared" si="1"/>
        <v>1007.9222451964564</v>
      </c>
      <c r="AE64">
        <f>'IDT-1'!F64</f>
        <v>0</v>
      </c>
      <c r="AF64" s="26"/>
      <c r="AG64">
        <f t="shared" si="2"/>
        <v>1007.9222451964564</v>
      </c>
      <c r="AI64" s="75">
        <f>PXIL!J64</f>
        <v>0</v>
      </c>
      <c r="AJ64" s="75">
        <f>PXIL!P64</f>
        <v>0</v>
      </c>
      <c r="AK64" s="75">
        <f>RTM_IEX!J64</f>
        <v>19.3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10.62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20.997015915119366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65.979102756830258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5.2700159999999983</v>
      </c>
      <c r="O65">
        <f>TPDDL_ISGS_exbus!BB65</f>
        <v>285.16079454374784</v>
      </c>
      <c r="P65" s="77">
        <v>74.989999999999995</v>
      </c>
      <c r="Q65" s="77">
        <v>25.782994192799073</v>
      </c>
      <c r="R65" s="80">
        <v>19.199999999999996</v>
      </c>
      <c r="S65" s="80">
        <v>0</v>
      </c>
      <c r="T65" s="78">
        <f>SUMPRODUCT(LTA!F65:AJ65,LTA!F$101:AJ$101,LTA!F$105:AJ$105)</f>
        <v>56.300000000000004</v>
      </c>
      <c r="U65" s="78">
        <f>SUMPRODUCT(LTA!F65:AJ65,LTA!F$102:AJ$102,LTA!F$105:AJ$105)</f>
        <v>398.50999999999993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6.6499999999999995</v>
      </c>
      <c r="AB65" s="117">
        <f>-STOA!P65</f>
        <v>0</v>
      </c>
      <c r="AC65">
        <f t="shared" si="0"/>
        <v>8.8825014433742666</v>
      </c>
      <c r="AD65">
        <f t="shared" si="1"/>
        <v>960.11421221323269</v>
      </c>
      <c r="AE65">
        <f>'IDT-1'!F65</f>
        <v>0</v>
      </c>
      <c r="AF65" s="26"/>
      <c r="AG65">
        <f t="shared" si="2"/>
        <v>960.11421221323269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24.13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20.997015915119366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65.979102756830258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4.9453119999999995</v>
      </c>
      <c r="O66">
        <f>TPDDL_ISGS_exbus!BB66</f>
        <v>293.56130895858416</v>
      </c>
      <c r="P66" s="77">
        <v>74.989999999999995</v>
      </c>
      <c r="Q66" s="77">
        <v>25.782994192799073</v>
      </c>
      <c r="R66" s="80">
        <v>19.199999999999996</v>
      </c>
      <c r="S66" s="80">
        <v>0</v>
      </c>
      <c r="T66" s="78">
        <f>SUMPRODUCT(LTA!F66:AJ66,LTA!F$101:AJ$101,LTA!F$105:AJ$105)</f>
        <v>43.85</v>
      </c>
      <c r="U66" s="78">
        <f>SUMPRODUCT(LTA!F66:AJ66,LTA!F$102:AJ$102,LTA!F$105:AJ$105)</f>
        <v>391.88999999999993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6.6499999999999995</v>
      </c>
      <c r="AB66" s="117">
        <f>-STOA!P66</f>
        <v>0</v>
      </c>
      <c r="AC66">
        <f t="shared" si="0"/>
        <v>9.2027180245809213</v>
      </c>
      <c r="AD66">
        <f t="shared" si="1"/>
        <v>1036.3598060468623</v>
      </c>
      <c r="AE66">
        <f>'IDT-1'!F66</f>
        <v>0</v>
      </c>
      <c r="AF66" s="26"/>
      <c r="AG66">
        <f t="shared" si="2"/>
        <v>1036.3598060468623</v>
      </c>
      <c r="AI66" s="75">
        <f>PXIL!J66</f>
        <v>0</v>
      </c>
      <c r="AJ66" s="75">
        <f>PXIL!P66</f>
        <v>0</v>
      </c>
      <c r="AK66" s="75">
        <f>RTM_IEX!J66</f>
        <v>53.08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38.61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20.997015915119366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65.979102756830258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5.4440479999999987</v>
      </c>
      <c r="O67">
        <f>TPDDL_ISGS_exbus!BB67</f>
        <v>279.23177353971221</v>
      </c>
      <c r="P67" s="77">
        <v>74.989999999999995</v>
      </c>
      <c r="Q67" s="77">
        <v>25.782994192799073</v>
      </c>
      <c r="R67" s="80">
        <v>19.199999999999996</v>
      </c>
      <c r="S67" s="80">
        <v>0</v>
      </c>
      <c r="T67" s="78">
        <f>SUMPRODUCT(LTA!F67:AJ67,LTA!F$101:AJ$101,LTA!F$105:AJ$105)</f>
        <v>36.089999999999996</v>
      </c>
      <c r="U67" s="78">
        <f>SUMPRODUCT(LTA!F67:AJ67,LTA!F$102:AJ$102,LTA!F$105:AJ$105)</f>
        <v>383.92999999999995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6.6499999999999995</v>
      </c>
      <c r="AB67" s="117">
        <f>-STOA!P67</f>
        <v>0</v>
      </c>
      <c r="AC67">
        <f t="shared" si="0"/>
        <v>8.7898149896948485</v>
      </c>
      <c r="AD67">
        <f t="shared" si="1"/>
        <v>989.85190966287644</v>
      </c>
      <c r="AE67">
        <f>'IDT-1'!F67</f>
        <v>0</v>
      </c>
      <c r="AF67" s="26"/>
      <c r="AG67">
        <f t="shared" si="2"/>
        <v>989.85190966287644</v>
      </c>
      <c r="AI67" s="75">
        <f>PXIL!J67</f>
        <v>0</v>
      </c>
      <c r="AJ67" s="75">
        <f>PXIL!P67</f>
        <v>0</v>
      </c>
      <c r="AK67" s="75">
        <f>RTM_IEX!J67</f>
        <v>19.3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55.02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12.021466905187836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65.979102756830258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5.3424319999999996</v>
      </c>
      <c r="O68">
        <f>TPDDL_ISGS_exbus!BB68</f>
        <v>278.99705623971221</v>
      </c>
      <c r="P68" s="77">
        <v>74.989999999999995</v>
      </c>
      <c r="Q68" s="77">
        <v>25.782994192799073</v>
      </c>
      <c r="R68" s="80">
        <v>19.199999999999996</v>
      </c>
      <c r="S68" s="80">
        <v>0</v>
      </c>
      <c r="T68" s="78">
        <f>SUMPRODUCT(LTA!F68:AJ68,LTA!F$101:AJ$101,LTA!F$105:AJ$105)</f>
        <v>33.69</v>
      </c>
      <c r="U68" s="78">
        <f>SUMPRODUCT(LTA!F68:AJ68,LTA!F$102:AJ$102,LTA!F$105:AJ$105)</f>
        <v>374.81999999999994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6.6499999999999995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8.9208304253674502</v>
      </c>
      <c r="AD68">
        <f t="shared" ref="AD68:AD98" si="4">SUM(B68:AB68,AI68:AR68)-AC68</f>
        <v>1004.6090119172724</v>
      </c>
      <c r="AE68">
        <f>'IDT-1'!F68</f>
        <v>0</v>
      </c>
      <c r="AF68" s="26"/>
      <c r="AG68">
        <f t="shared" ref="AG68:AG98" si="5">SUM(AD68:AF68)</f>
        <v>1004.6090119172724</v>
      </c>
      <c r="AI68" s="75">
        <f>PXIL!J68</f>
        <v>0</v>
      </c>
      <c r="AJ68" s="75">
        <f>PXIL!P68</f>
        <v>0</v>
      </c>
      <c r="AK68" s="75">
        <f>RTM_IEX!J68</f>
        <v>33.78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76.25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65.853309999587978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5.1298559999999993</v>
      </c>
      <c r="O69">
        <f>TPDDL_ISGS_exbus!BB69</f>
        <v>282.65346619355307</v>
      </c>
      <c r="P69" s="77">
        <v>74.989999999999995</v>
      </c>
      <c r="Q69" s="77">
        <v>25.782994192799073</v>
      </c>
      <c r="R69" s="80">
        <v>19.199999999999996</v>
      </c>
      <c r="S69" s="80">
        <v>0</v>
      </c>
      <c r="T69" s="78">
        <f>SUMPRODUCT(LTA!F69:AJ69,LTA!F$101:AJ$101,LTA!F$105:AJ$105)</f>
        <v>26.29</v>
      </c>
      <c r="U69" s="78">
        <f>SUMPRODUCT(LTA!F69:AJ69,LTA!F$102:AJ$102,LTA!F$105:AJ$105)</f>
        <v>362.52000000000004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6.6499999999999995</v>
      </c>
      <c r="AB69" s="117">
        <f>-STOA!P69</f>
        <v>0</v>
      </c>
      <c r="AC69">
        <f t="shared" si="3"/>
        <v>9.0500046891711783</v>
      </c>
      <c r="AD69">
        <f t="shared" si="4"/>
        <v>1019.1587312675283</v>
      </c>
      <c r="AE69">
        <f>'IDT-1'!F69</f>
        <v>0</v>
      </c>
      <c r="AF69" s="26"/>
      <c r="AG69">
        <f t="shared" si="5"/>
        <v>1019.1587312675283</v>
      </c>
      <c r="AI69" s="75">
        <f>PXIL!J69</f>
        <v>0</v>
      </c>
      <c r="AJ69" s="75">
        <f>PXIL!P69</f>
        <v>0</v>
      </c>
      <c r="AK69" s="75">
        <f>RTM_IEX!J69</f>
        <v>53.09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87.83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65.853309999587978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5.2641759999999991</v>
      </c>
      <c r="O70">
        <f>TPDDL_ISGS_exbus!BB70</f>
        <v>284.3274343164112</v>
      </c>
      <c r="P70" s="77">
        <v>74.989999999999995</v>
      </c>
      <c r="Q70" s="77">
        <v>25.78</v>
      </c>
      <c r="R70" s="80">
        <v>16.740000000000002</v>
      </c>
      <c r="S70" s="80">
        <v>0</v>
      </c>
      <c r="T70" s="78">
        <f>SUMPRODUCT(LTA!F70:AJ70,LTA!F$101:AJ$101,LTA!F$105:AJ$105)</f>
        <v>17.420000000000002</v>
      </c>
      <c r="U70" s="78">
        <f>SUMPRODUCT(LTA!F70:AJ70,LTA!F$102:AJ$102,LTA!F$105:AJ$105)</f>
        <v>354.9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6.6499999999999995</v>
      </c>
      <c r="AB70" s="117">
        <f>-STOA!P70</f>
        <v>0</v>
      </c>
      <c r="AC70">
        <f t="shared" si="3"/>
        <v>9.0094832757556951</v>
      </c>
      <c r="AD70">
        <f t="shared" si="4"/>
        <v>1014.5945466110029</v>
      </c>
      <c r="AE70">
        <f>'IDT-1'!F70</f>
        <v>0</v>
      </c>
      <c r="AF70" s="26"/>
      <c r="AG70">
        <f t="shared" si="5"/>
        <v>1014.5945466110029</v>
      </c>
      <c r="AI70" s="75">
        <f>PXIL!J70</f>
        <v>0</v>
      </c>
      <c r="AJ70" s="75">
        <f>PXIL!P70</f>
        <v>0</v>
      </c>
      <c r="AK70" s="75">
        <f>RTM_IEX!J70</f>
        <v>43.43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110.03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8.8330791195419867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56.455942261932762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5.1800799999999985</v>
      </c>
      <c r="O71">
        <f>TPDDL_ISGS_exbus!BB71</f>
        <v>306.54561664940155</v>
      </c>
      <c r="P71" s="77">
        <v>74.989999999999995</v>
      </c>
      <c r="Q71" s="77">
        <v>25.78</v>
      </c>
      <c r="R71" s="80">
        <v>10.990000000000002</v>
      </c>
      <c r="S71" s="80">
        <v>0</v>
      </c>
      <c r="T71" s="78">
        <f>SUMPRODUCT(LTA!F71:AJ71,LTA!F$101:AJ$101,LTA!F$105:AJ$105)</f>
        <v>12.72</v>
      </c>
      <c r="U71" s="78">
        <f>SUMPRODUCT(LTA!F71:AJ71,LTA!F$102:AJ$102,LTA!F$105:AJ$105)</f>
        <v>348.47999999999996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6.74</v>
      </c>
      <c r="AB71" s="117">
        <f>-STOA!P71</f>
        <v>0</v>
      </c>
      <c r="AC71">
        <f t="shared" si="3"/>
        <v>8.7934597232182821</v>
      </c>
      <c r="AD71">
        <f t="shared" si="4"/>
        <v>980.21804855576863</v>
      </c>
      <c r="AE71">
        <f>'IDT-1'!F71</f>
        <v>0</v>
      </c>
      <c r="AF71" s="26"/>
      <c r="AG71">
        <f t="shared" si="5"/>
        <v>980.21804855576863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</v>
      </c>
      <c r="AM71" s="75">
        <f>RTM_PXI!J71</f>
        <v>0</v>
      </c>
      <c r="AN71" s="75">
        <f>RTM_PXI!P71</f>
        <v>0</v>
      </c>
      <c r="AO71" s="192">
        <f>GDAM_IEX!J71</f>
        <v>131.27000000000001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8.942779325010866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55.441530317423002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4.8098239999999999</v>
      </c>
      <c r="O72">
        <f>TPDDL_ISGS_exbus!BB72</f>
        <v>308.60734437865852</v>
      </c>
      <c r="P72" s="77">
        <v>74.989999999999995</v>
      </c>
      <c r="Q72" s="77">
        <v>25.78</v>
      </c>
      <c r="R72" s="80">
        <v>6.5974799541809857</v>
      </c>
      <c r="S72" s="80">
        <v>0</v>
      </c>
      <c r="T72" s="78">
        <f>SUMPRODUCT(LTA!F72:AJ72,LTA!F$101:AJ$101,LTA!F$105:AJ$105)</f>
        <v>7.8900000000000006</v>
      </c>
      <c r="U72" s="78">
        <f>SUMPRODUCT(LTA!F72:AJ72,LTA!F$102:AJ$102,LTA!F$105:AJ$105)</f>
        <v>342.27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6.74</v>
      </c>
      <c r="AB72" s="117">
        <f>-STOA!P72</f>
        <v>0</v>
      </c>
      <c r="AC72">
        <f t="shared" si="3"/>
        <v>9.2432263971179971</v>
      </c>
      <c r="AD72">
        <f t="shared" si="4"/>
        <v>1040.9225218262659</v>
      </c>
      <c r="AE72">
        <f>'IDT-1'!F72</f>
        <v>0</v>
      </c>
      <c r="AF72" s="26"/>
      <c r="AG72">
        <f t="shared" si="5"/>
        <v>1040.9225218262659</v>
      </c>
      <c r="AI72" s="75">
        <f>PXIL!J72</f>
        <v>0</v>
      </c>
      <c r="AJ72" s="75">
        <f>PXIL!P72</f>
        <v>0</v>
      </c>
      <c r="AK72" s="75">
        <f>RTM_IEX!J72</f>
        <v>64.05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138.02000000000001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8.8286873386729408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55.166523498706802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4.8378559999999995</v>
      </c>
      <c r="O73">
        <f>TPDDL_ISGS_exbus!BB73</f>
        <v>298.87128017403757</v>
      </c>
      <c r="P73" s="77">
        <v>74.989999999999995</v>
      </c>
      <c r="Q73" s="77">
        <v>25.78</v>
      </c>
      <c r="R73" s="80">
        <v>2.9925446808510641</v>
      </c>
      <c r="S73" s="80">
        <v>0</v>
      </c>
      <c r="T73" s="78">
        <f>SUMPRODUCT(LTA!F73:AJ73,LTA!F$101:AJ$101,LTA!F$105:AJ$105)</f>
        <v>3.49</v>
      </c>
      <c r="U73" s="78">
        <f>SUMPRODUCT(LTA!F73:AJ73,LTA!F$102:AJ$102,LTA!F$105:AJ$105)</f>
        <v>339.34999999999997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6.74</v>
      </c>
      <c r="AB73" s="117">
        <f>-STOA!P73</f>
        <v>0</v>
      </c>
      <c r="AC73">
        <f t="shared" si="3"/>
        <v>8.9566802138275552</v>
      </c>
      <c r="AD73">
        <f t="shared" si="4"/>
        <v>1008.6470017265513</v>
      </c>
      <c r="AE73">
        <f>'IDT-1'!F73</f>
        <v>0</v>
      </c>
      <c r="AF73" s="26"/>
      <c r="AG73">
        <f t="shared" si="5"/>
        <v>1008.6470017265513</v>
      </c>
      <c r="AI73" s="75">
        <f>PXIL!J73</f>
        <v>0</v>
      </c>
      <c r="AJ73" s="75">
        <f>PXIL!P73</f>
        <v>0</v>
      </c>
      <c r="AK73" s="75">
        <f>RTM_IEX!J73</f>
        <v>49.61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140.91999999999999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8.8286873386729408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49.999121342588523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4.6252799999999992</v>
      </c>
      <c r="O74">
        <f>TPDDL_ISGS_exbus!BB74</f>
        <v>310.91658162209478</v>
      </c>
      <c r="P74" s="77">
        <v>74.989999999999995</v>
      </c>
      <c r="Q74" s="77">
        <v>25.78</v>
      </c>
      <c r="R74" s="80">
        <v>0.64</v>
      </c>
      <c r="S74" s="80">
        <v>0</v>
      </c>
      <c r="T74" s="78">
        <f>SUMPRODUCT(LTA!F74:AJ74,LTA!F$101:AJ$101,LTA!F$105:AJ$105)</f>
        <v>2.0099999999999998</v>
      </c>
      <c r="U74" s="78">
        <f>SUMPRODUCT(LTA!F74:AJ74,LTA!F$102:AJ$102,LTA!F$105:AJ$105)</f>
        <v>339.39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6.74</v>
      </c>
      <c r="AB74" s="117">
        <f>-STOA!P74</f>
        <v>0</v>
      </c>
      <c r="AC74">
        <f t="shared" si="3"/>
        <v>8.8378166656051267</v>
      </c>
      <c r="AD74">
        <f t="shared" si="4"/>
        <v>995.2586438858616</v>
      </c>
      <c r="AE74">
        <f>'IDT-1'!F74</f>
        <v>0</v>
      </c>
      <c r="AF74" s="26"/>
      <c r="AG74">
        <f t="shared" si="5"/>
        <v>995.2586438858616</v>
      </c>
      <c r="AI74" s="75">
        <f>PXIL!J74</f>
        <v>0</v>
      </c>
      <c r="AJ74" s="75">
        <f>PXIL!P74</f>
        <v>0</v>
      </c>
      <c r="AK74" s="75">
        <f>RTM_IEX!J74</f>
        <v>36.130000000000003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138.02000000000001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12.179700499168053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49.999121342588523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4.715215999999999</v>
      </c>
      <c r="O75">
        <f>TPDDL_ISGS_exbus!BB75</f>
        <v>328.30067683279026</v>
      </c>
      <c r="P75" s="77">
        <v>75.67</v>
      </c>
      <c r="Q75" s="77">
        <v>26.009999999999998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339.35999999999996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6.74</v>
      </c>
      <c r="AB75" s="117">
        <f>-STOA!P75</f>
        <v>0</v>
      </c>
      <c r="AC75">
        <f t="shared" si="3"/>
        <v>8.8971730560716047</v>
      </c>
      <c r="AD75">
        <f t="shared" si="4"/>
        <v>1001.9443318665858</v>
      </c>
      <c r="AE75">
        <f>'IDT-1'!F75</f>
        <v>0</v>
      </c>
      <c r="AF75" s="26"/>
      <c r="AG75">
        <f t="shared" si="5"/>
        <v>1001.9443318665858</v>
      </c>
      <c r="AI75" s="75">
        <f>PXIL!J75</f>
        <v>0</v>
      </c>
      <c r="AJ75" s="75">
        <f>PXIL!P75</f>
        <v>0</v>
      </c>
      <c r="AK75" s="75">
        <f>RTM_IEX!J75</f>
        <v>14.46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146.71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12.179700499168053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49.999121342588523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4.9055999999999997</v>
      </c>
      <c r="O76">
        <f>TPDDL_ISGS_exbus!BB76</f>
        <v>359.36020704817054</v>
      </c>
      <c r="P76" s="77">
        <v>75.67</v>
      </c>
      <c r="Q76" s="77">
        <v>26.009999999999998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339.45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6.74</v>
      </c>
      <c r="AB76" s="117">
        <f>-STOA!P76</f>
        <v>0</v>
      </c>
      <c r="AC76">
        <f t="shared" si="3"/>
        <v>9.2179323011669521</v>
      </c>
      <c r="AD76">
        <f t="shared" si="4"/>
        <v>1038.0734868368709</v>
      </c>
      <c r="AE76">
        <f>'IDT-1'!F76</f>
        <v>0</v>
      </c>
      <c r="AF76" s="26"/>
      <c r="AG76">
        <f t="shared" si="5"/>
        <v>1038.0734868368709</v>
      </c>
      <c r="AI76" s="75">
        <f>PXIL!J76</f>
        <v>0</v>
      </c>
      <c r="AJ76" s="75">
        <f>PXIL!P76</f>
        <v>0</v>
      </c>
      <c r="AK76" s="75">
        <f>RTM_IEX!J76</f>
        <v>25.07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141.88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12.179700499168053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49.999121342588523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4.967503999999999</v>
      </c>
      <c r="O77">
        <f>TPDDL_ISGS_exbus!BB77</f>
        <v>365.53283126485462</v>
      </c>
      <c r="P77" s="77">
        <v>75.67</v>
      </c>
      <c r="Q77" s="77">
        <v>26.009999999999998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339.45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6.74</v>
      </c>
      <c r="AB77" s="117">
        <f>-STOA!P77</f>
        <v>0</v>
      </c>
      <c r="AC77">
        <f t="shared" si="3"/>
        <v>9.2328441494737721</v>
      </c>
      <c r="AD77">
        <f t="shared" si="4"/>
        <v>1039.753103205248</v>
      </c>
      <c r="AE77">
        <f>'IDT-1'!F77</f>
        <v>0</v>
      </c>
      <c r="AF77" s="26"/>
      <c r="AG77">
        <f t="shared" si="5"/>
        <v>1039.753103205248</v>
      </c>
      <c r="AI77" s="75">
        <f>PXIL!J77</f>
        <v>0</v>
      </c>
      <c r="AJ77" s="75">
        <f>PXIL!P77</f>
        <v>0</v>
      </c>
      <c r="AK77" s="75">
        <f>RTM_IEX!J77</f>
        <v>29.21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133.19999999999999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12.179700499168053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49.999121342588523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4.7257279999999993</v>
      </c>
      <c r="O78">
        <f>TPDDL_ISGS_exbus!BB78</f>
        <v>365.66279061986592</v>
      </c>
      <c r="P78" s="77">
        <v>75.67</v>
      </c>
      <c r="Q78" s="77">
        <v>26.009999999999998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339.46999999999997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6.74</v>
      </c>
      <c r="AB78" s="117">
        <f>-STOA!P78</f>
        <v>0</v>
      </c>
      <c r="AC78">
        <f t="shared" si="3"/>
        <v>9.1758041629978706</v>
      </c>
      <c r="AD78">
        <f t="shared" si="4"/>
        <v>1033.3283265467351</v>
      </c>
      <c r="AE78">
        <f>'IDT-1'!F78</f>
        <v>0</v>
      </c>
      <c r="AF78" s="26"/>
      <c r="AG78">
        <f t="shared" si="5"/>
        <v>1033.3283265467351</v>
      </c>
      <c r="AI78" s="75">
        <f>PXIL!J78</f>
        <v>0</v>
      </c>
      <c r="AJ78" s="75">
        <f>PXIL!P78</f>
        <v>0</v>
      </c>
      <c r="AK78" s="75">
        <f>RTM_IEX!J78</f>
        <v>29.58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126.44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8.8286873386729408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49.999161847288569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4.6533119999999988</v>
      </c>
      <c r="O79">
        <f>TPDDL_ISGS_exbus!BB79</f>
        <v>373.74169111651588</v>
      </c>
      <c r="P79" s="77">
        <v>75.67</v>
      </c>
      <c r="Q79" s="77">
        <v>26.009999999999998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339.29999999999995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6.83</v>
      </c>
      <c r="AB79" s="117">
        <f>-STOA!P79</f>
        <v>0</v>
      </c>
      <c r="AC79">
        <f t="shared" si="3"/>
        <v>9.2124606671973925</v>
      </c>
      <c r="AD79">
        <f t="shared" si="4"/>
        <v>1037.4571818833906</v>
      </c>
      <c r="AE79">
        <f>'IDT-1'!F79</f>
        <v>0</v>
      </c>
      <c r="AF79" s="26"/>
      <c r="AG79">
        <f t="shared" si="5"/>
        <v>1037.4571818833906</v>
      </c>
      <c r="AI79" s="75">
        <f>PXIL!J79</f>
        <v>0</v>
      </c>
      <c r="AJ79" s="75">
        <f>PXIL!P79</f>
        <v>0</v>
      </c>
      <c r="AK79" s="75">
        <f>RTM_IEX!J79</f>
        <v>38.82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116.79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8.8286873386729408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49.999121342588523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4.8378559999999995</v>
      </c>
      <c r="O80">
        <f>TPDDL_ISGS_exbus!BB80</f>
        <v>373.87052528372755</v>
      </c>
      <c r="P80" s="77">
        <v>75.67</v>
      </c>
      <c r="Q80" s="77">
        <v>26.009999999999998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339.35999999999996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6.83</v>
      </c>
      <c r="AB80" s="117">
        <f>-STOA!P80</f>
        <v>0</v>
      </c>
      <c r="AC80">
        <f t="shared" si="3"/>
        <v>9.1221140386274957</v>
      </c>
      <c r="AD80">
        <f t="shared" si="4"/>
        <v>1027.2808661744721</v>
      </c>
      <c r="AE80">
        <f>'IDT-1'!F80</f>
        <v>0</v>
      </c>
      <c r="AF80" s="26"/>
      <c r="AG80">
        <f t="shared" si="5"/>
        <v>1027.2808661744721</v>
      </c>
      <c r="AI80" s="75">
        <f>PXIL!J80</f>
        <v>0</v>
      </c>
      <c r="AJ80" s="75">
        <f>PXIL!P80</f>
        <v>0</v>
      </c>
      <c r="AK80" s="75">
        <f>RTM_IEX!J80</f>
        <v>41.69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103.28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12.179700499168053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49.999128995732072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5.2197919999999991</v>
      </c>
      <c r="O81">
        <f>TPDDL_ISGS_exbus!BB81</f>
        <v>388.51317728788746</v>
      </c>
      <c r="P81" s="77">
        <v>75.67</v>
      </c>
      <c r="Q81" s="77">
        <v>26.009999999999998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339.61999999999995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6.83</v>
      </c>
      <c r="AB81" s="117">
        <f>-STOA!P81</f>
        <v>0</v>
      </c>
      <c r="AC81">
        <f t="shared" si="3"/>
        <v>10.079427396224123</v>
      </c>
      <c r="AD81">
        <f t="shared" si="4"/>
        <v>1135.1091616346739</v>
      </c>
      <c r="AE81">
        <f>'IDT-1'!F81</f>
        <v>0</v>
      </c>
      <c r="AF81" s="26"/>
      <c r="AG81">
        <f t="shared" si="5"/>
        <v>1135.1091616346739</v>
      </c>
      <c r="AI81" s="75">
        <f>PXIL!J81</f>
        <v>0</v>
      </c>
      <c r="AJ81" s="75">
        <f>PXIL!P81</f>
        <v>0</v>
      </c>
      <c r="AK81" s="75">
        <f>RTM_IEX!J81</f>
        <v>162.72999999999999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72.39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12.179700499168053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49.999128995732072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5.1859199999999994</v>
      </c>
      <c r="O82">
        <f>TPDDL_ISGS_exbus!BB82</f>
        <v>386.58799220057261</v>
      </c>
      <c r="P82" s="77">
        <v>75.67</v>
      </c>
      <c r="Q82" s="77">
        <v>26.009999999999998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340.21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6.83</v>
      </c>
      <c r="AB82" s="117">
        <f>-STOA!P82</f>
        <v>0</v>
      </c>
      <c r="AC82">
        <f t="shared" si="3"/>
        <v>10.113227693855752</v>
      </c>
      <c r="AD82">
        <f t="shared" si="4"/>
        <v>1138.9163042497275</v>
      </c>
      <c r="AE82">
        <f>'IDT-1'!F82</f>
        <v>0</v>
      </c>
      <c r="AF82" s="26"/>
      <c r="AG82">
        <f t="shared" si="5"/>
        <v>1138.9163042497275</v>
      </c>
      <c r="AI82" s="75">
        <f>PXIL!J82</f>
        <v>0</v>
      </c>
      <c r="AJ82" s="75">
        <f>PXIL!P82</f>
        <v>0</v>
      </c>
      <c r="AK82" s="75">
        <f>RTM_IEX!J82</f>
        <v>193.04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47.29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12.179700499168053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55.166523498706802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5.365791999999999</v>
      </c>
      <c r="O83">
        <f>TPDDL_ISGS_exbus!BB83</f>
        <v>365.05072112529973</v>
      </c>
      <c r="P83" s="77">
        <v>75.67</v>
      </c>
      <c r="Q83" s="77">
        <v>26.009999999999998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318.12999999999994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6.83</v>
      </c>
      <c r="AB83" s="117">
        <f>-STOA!P83</f>
        <v>0</v>
      </c>
      <c r="AC83">
        <f t="shared" si="3"/>
        <v>8.1684555664524581</v>
      </c>
      <c r="AD83">
        <f t="shared" si="4"/>
        <v>889.73107180483248</v>
      </c>
      <c r="AE83">
        <f>'IDT-1'!F83</f>
        <v>0</v>
      </c>
      <c r="AF83" s="26"/>
      <c r="AG83">
        <f t="shared" si="5"/>
        <v>889.73107180483248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42.47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55.166523498706802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4.9838559999999994</v>
      </c>
      <c r="O84">
        <f>TPDDL_ISGS_exbus!BB84</f>
        <v>381.70482185221323</v>
      </c>
      <c r="P84" s="77">
        <v>75.67</v>
      </c>
      <c r="Q84" s="77">
        <v>26.009999999999998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318.3599999999999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6.83</v>
      </c>
      <c r="AB84" s="117">
        <f>-STOA!P84</f>
        <v>0</v>
      </c>
      <c r="AC84">
        <f t="shared" si="3"/>
        <v>7.9341907032163679</v>
      </c>
      <c r="AD84">
        <f t="shared" si="4"/>
        <v>893.47750139498214</v>
      </c>
      <c r="AE84">
        <f>'IDT-1'!F84</f>
        <v>0</v>
      </c>
      <c r="AF84" s="26"/>
      <c r="AG84">
        <f t="shared" si="5"/>
        <v>893.47750139498214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14.48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12.179700499168053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58.712065626591368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4.7374079999999994</v>
      </c>
      <c r="O85">
        <f>TPDDL_ISGS_exbus!BB85</f>
        <v>392.73074507097147</v>
      </c>
      <c r="P85" s="77">
        <v>74.989999999999995</v>
      </c>
      <c r="Q85" s="77">
        <v>25.78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318.82999999999993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6.83</v>
      </c>
      <c r="AB85" s="117">
        <f>-STOA!P85</f>
        <v>0</v>
      </c>
      <c r="AC85">
        <f t="shared" si="3"/>
        <v>7.9289548558668237</v>
      </c>
      <c r="AD85">
        <f t="shared" si="4"/>
        <v>892.88775458897453</v>
      </c>
      <c r="AE85">
        <f>'IDT-1'!F85</f>
        <v>0</v>
      </c>
      <c r="AF85" s="26"/>
      <c r="AG85">
        <f t="shared" si="5"/>
        <v>892.88775458897453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58.712065626591368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5.0060479999999989</v>
      </c>
      <c r="O86">
        <f>TPDDL_ISGS_exbus!BB86</f>
        <v>394.83959639622816</v>
      </c>
      <c r="P86" s="77">
        <v>74.989999999999995</v>
      </c>
      <c r="Q86" s="77">
        <v>25.78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319.59999999999991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6.83</v>
      </c>
      <c r="AB86" s="117">
        <f>-STOA!P86</f>
        <v>0</v>
      </c>
      <c r="AC86">
        <f t="shared" si="3"/>
        <v>8.0454954259028248</v>
      </c>
      <c r="AD86">
        <f t="shared" si="4"/>
        <v>885.92567933871658</v>
      </c>
      <c r="AE86">
        <f>'IDT-1'!F86</f>
        <v>0</v>
      </c>
      <c r="AF86" s="26"/>
      <c r="AG86">
        <f t="shared" si="5"/>
        <v>885.92567933871658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58.712065626591368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5.0796319999999993</v>
      </c>
      <c r="O87">
        <f>TPDDL_ISGS_exbus!BB87</f>
        <v>395.86258334183731</v>
      </c>
      <c r="P87" s="77">
        <v>74.989999999999995</v>
      </c>
      <c r="Q87" s="77">
        <v>25.78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322.37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6.83</v>
      </c>
      <c r="AB87" s="117">
        <f>-STOA!P87</f>
        <v>0</v>
      </c>
      <c r="AC87">
        <f t="shared" si="3"/>
        <v>9.0117246400546946</v>
      </c>
      <c r="AD87">
        <f t="shared" si="4"/>
        <v>783.82602107017397</v>
      </c>
      <c r="AE87">
        <f>'IDT-1'!F87</f>
        <v>0</v>
      </c>
      <c r="AF87" s="26"/>
      <c r="AG87">
        <f t="shared" si="5"/>
        <v>783.82602107017397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58.712065626591368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5.0515999999999996</v>
      </c>
      <c r="O88">
        <f>TPDDL_ISGS_exbus!BB88</f>
        <v>362.49392301713738</v>
      </c>
      <c r="P88" s="77">
        <v>74.989999999999995</v>
      </c>
      <c r="Q88" s="77">
        <v>25.78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323.42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6.83</v>
      </c>
      <c r="AB88" s="117">
        <f>-STOA!P88</f>
        <v>0</v>
      </c>
      <c r="AC88">
        <f t="shared" si="3"/>
        <v>8.0612141834326856</v>
      </c>
      <c r="AD88">
        <f t="shared" si="4"/>
        <v>827.4298392020961</v>
      </c>
      <c r="AE88">
        <f>'IDT-1'!F88</f>
        <v>0</v>
      </c>
      <c r="AF88" s="26"/>
      <c r="AG88">
        <f t="shared" si="5"/>
        <v>827.4298392020961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-40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58.712065626591368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4.9114399999999989</v>
      </c>
      <c r="O89">
        <f>TPDDL_ISGS_exbus!BB89</f>
        <v>349.17001656678616</v>
      </c>
      <c r="P89" s="77">
        <v>74.989999999999995</v>
      </c>
      <c r="Q89" s="77">
        <v>25.78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323.85000000000002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6.83</v>
      </c>
      <c r="AB89" s="117">
        <f>-STOA!P89</f>
        <v>0</v>
      </c>
      <c r="AC89">
        <f t="shared" si="3"/>
        <v>7.7689518482256892</v>
      </c>
      <c r="AD89">
        <f t="shared" si="4"/>
        <v>834.6880350869518</v>
      </c>
      <c r="AE89">
        <f>'IDT-1'!F89</f>
        <v>0</v>
      </c>
      <c r="AF89" s="26"/>
      <c r="AG89">
        <f t="shared" si="5"/>
        <v>834.6880350869518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58.712065626591368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4.9838559999999994</v>
      </c>
      <c r="O90">
        <f>TPDDL_ISGS_exbus!BB90</f>
        <v>340.13793101918611</v>
      </c>
      <c r="P90" s="77">
        <v>74.989999999999995</v>
      </c>
      <c r="Q90" s="77">
        <v>25.78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324.45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6.83</v>
      </c>
      <c r="AB90" s="117">
        <f>-STOA!P90</f>
        <v>0</v>
      </c>
      <c r="AC90">
        <f t="shared" si="3"/>
        <v>7.9617305818726685</v>
      </c>
      <c r="AD90">
        <f t="shared" si="4"/>
        <v>796.13558680570475</v>
      </c>
      <c r="AE90">
        <f>'IDT-1'!F90</f>
        <v>0</v>
      </c>
      <c r="AF90" s="26"/>
      <c r="AG90">
        <f t="shared" si="5"/>
        <v>796.13558680570475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58.712065626591368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4.8717279999999992</v>
      </c>
      <c r="O91">
        <f>TPDDL_ISGS_exbus!BB91</f>
        <v>331.31872467393947</v>
      </c>
      <c r="P91" s="77">
        <v>74.989999999999995</v>
      </c>
      <c r="Q91" s="77">
        <v>25.78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324.61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6.83</v>
      </c>
      <c r="AB91" s="117">
        <f>-STOA!P91</f>
        <v>0</v>
      </c>
      <c r="AC91">
        <f t="shared" si="3"/>
        <v>7.7069802891905903</v>
      </c>
      <c r="AD91">
        <f t="shared" si="4"/>
        <v>807.61900275314031</v>
      </c>
      <c r="AE91">
        <f>'IDT-1'!F91</f>
        <v>0</v>
      </c>
      <c r="AF91" s="26"/>
      <c r="AG91">
        <f t="shared" si="5"/>
        <v>807.61900275314031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58.712065626591368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4.7537599999999998</v>
      </c>
      <c r="O92">
        <f>TPDDL_ISGS_exbus!BB92</f>
        <v>327.13189704666405</v>
      </c>
      <c r="P92" s="77">
        <v>74.989999999999995</v>
      </c>
      <c r="Q92" s="77">
        <v>25.78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324.99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6.83</v>
      </c>
      <c r="AB92" s="117">
        <f>-STOA!P92</f>
        <v>0</v>
      </c>
      <c r="AC92">
        <f t="shared" si="3"/>
        <v>8.0275671885583808</v>
      </c>
      <c r="AD92">
        <f t="shared" si="4"/>
        <v>763.37362022649711</v>
      </c>
      <c r="AE92">
        <f>'IDT-1'!F92</f>
        <v>0</v>
      </c>
      <c r="AF92" s="26"/>
      <c r="AG92">
        <f t="shared" si="5"/>
        <v>763.37362022649711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-70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58.712065626591368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4.917279999999999</v>
      </c>
      <c r="O93">
        <f>TPDDL_ISGS_exbus!BB93</f>
        <v>323.95995398666406</v>
      </c>
      <c r="P93" s="77">
        <v>74.989999999999995</v>
      </c>
      <c r="Q93" s="77">
        <v>25.78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329.31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6.83</v>
      </c>
      <c r="AB93" s="117">
        <f>-STOA!P93</f>
        <v>0</v>
      </c>
      <c r="AC93">
        <f t="shared" si="3"/>
        <v>7.4176401390767088</v>
      </c>
      <c r="AD93">
        <f t="shared" si="4"/>
        <v>835.2951242159786</v>
      </c>
      <c r="AE93">
        <f>'IDT-1'!F93</f>
        <v>0</v>
      </c>
      <c r="AF93" s="26"/>
      <c r="AG93">
        <f t="shared" si="5"/>
        <v>835.2951242159786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58.712065626591368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4.7817919999999994</v>
      </c>
      <c r="O94">
        <f>TPDDL_ISGS_exbus!BB94</f>
        <v>321.12389524426408</v>
      </c>
      <c r="P94" s="77">
        <v>74.989999999999995</v>
      </c>
      <c r="Q94" s="77">
        <v>25.78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329.43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6.83</v>
      </c>
      <c r="AB94" s="117">
        <f>-STOA!P94</f>
        <v>0</v>
      </c>
      <c r="AC94">
        <f t="shared" si="3"/>
        <v>7.7032809910204261</v>
      </c>
      <c r="AD94">
        <f t="shared" si="4"/>
        <v>797.15793662163503</v>
      </c>
      <c r="AE94">
        <f>'IDT-1'!F94</f>
        <v>0</v>
      </c>
      <c r="AF94" s="26"/>
      <c r="AG94">
        <f t="shared" si="5"/>
        <v>797.15793662163503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58.712065626591368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4.9955359999999995</v>
      </c>
      <c r="O95">
        <f>TPDDL_ISGS_exbus!BB95</f>
        <v>310.78343992494104</v>
      </c>
      <c r="P95" s="77">
        <v>74.989999999999995</v>
      </c>
      <c r="Q95" s="77">
        <v>25.78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329.13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6.83</v>
      </c>
      <c r="AB95" s="117">
        <f>-STOA!P95</f>
        <v>0</v>
      </c>
      <c r="AC95">
        <f t="shared" si="3"/>
        <v>7.8777368138166404</v>
      </c>
      <c r="AD95">
        <f t="shared" si="4"/>
        <v>756.54166229092471</v>
      </c>
      <c r="AE95">
        <f>'IDT-1'!F95</f>
        <v>0</v>
      </c>
      <c r="AF95" s="26"/>
      <c r="AG95">
        <f t="shared" si="5"/>
        <v>756.54166229092471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58.712065626591368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4.8331839999999993</v>
      </c>
      <c r="O96">
        <f>TPDDL_ISGS_exbus!BB96</f>
        <v>305.56607361714106</v>
      </c>
      <c r="P96" s="77">
        <v>74.989999999999995</v>
      </c>
      <c r="Q96" s="77">
        <v>25.78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329.11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6.83</v>
      </c>
      <c r="AB96" s="117">
        <f>-STOA!P96</f>
        <v>0</v>
      </c>
      <c r="AC96">
        <f t="shared" si="3"/>
        <v>7.6082661046531177</v>
      </c>
      <c r="AD96">
        <f t="shared" si="4"/>
        <v>776.4114146922883</v>
      </c>
      <c r="AE96">
        <f>'IDT-1'!F96</f>
        <v>0</v>
      </c>
      <c r="AF96" s="26"/>
      <c r="AG96">
        <f t="shared" si="5"/>
        <v>776.4114146922883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-40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58.712065626591368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4.8892479999999994</v>
      </c>
      <c r="O97">
        <f>TPDDL_ISGS_exbus!BB97</f>
        <v>305.56607361714106</v>
      </c>
      <c r="P97" s="77">
        <v>74.989999999999995</v>
      </c>
      <c r="Q97" s="77">
        <v>25.78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328.98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6.83</v>
      </c>
      <c r="AB97" s="117">
        <f>-STOA!P97</f>
        <v>0</v>
      </c>
      <c r="AC97">
        <f t="shared" si="3"/>
        <v>7.6963967430750708</v>
      </c>
      <c r="AD97">
        <f t="shared" si="4"/>
        <v>766.24934805386636</v>
      </c>
      <c r="AE97">
        <f>'IDT-1'!F97</f>
        <v>0</v>
      </c>
      <c r="AF97" s="26"/>
      <c r="AG97">
        <f t="shared" si="5"/>
        <v>766.24934805386636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58.712065626591368</v>
      </c>
      <c r="J98">
        <f>Bawana_RLNG!T98</f>
        <v>0</v>
      </c>
      <c r="K98">
        <f>Bawana_Spot!T98</f>
        <v>0</v>
      </c>
      <c r="L98">
        <f>TWOMCL!S98</f>
        <v>0.17647058823529413</v>
      </c>
      <c r="M98">
        <f>EDWPCL!W98</f>
        <v>0</v>
      </c>
      <c r="N98">
        <f>'MSW BWN'!W98</f>
        <v>4.9453119999999995</v>
      </c>
      <c r="O98">
        <f>TPDDL_ISGS_exbus!BB98</f>
        <v>305.56607361714106</v>
      </c>
      <c r="P98" s="77">
        <v>74.989999999999995</v>
      </c>
      <c r="Q98" s="77">
        <v>25.78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328.96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6.83</v>
      </c>
      <c r="AB98" s="117">
        <f>-STOA!P98</f>
        <v>0</v>
      </c>
      <c r="AC98">
        <f t="shared" si="3"/>
        <v>7.6443512932681692</v>
      </c>
      <c r="AD98">
        <f t="shared" si="4"/>
        <v>760.38713784379797</v>
      </c>
      <c r="AE98">
        <f>'IDT-1'!F98</f>
        <v>0</v>
      </c>
      <c r="AF98" s="26"/>
      <c r="AG98">
        <f t="shared" si="5"/>
        <v>760.38713784379797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0.33335216890836122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1.4205564632818095</v>
      </c>
      <c r="J99">
        <f t="shared" si="6"/>
        <v>0</v>
      </c>
      <c r="K99">
        <f t="shared" si="6"/>
        <v>0</v>
      </c>
      <c r="L99">
        <f t="shared" si="6"/>
        <v>0.14551079255005403</v>
      </c>
      <c r="M99">
        <f t="shared" si="6"/>
        <v>0</v>
      </c>
      <c r="N99">
        <f t="shared" si="6"/>
        <v>0.12152747999999997</v>
      </c>
      <c r="O99">
        <f t="shared" si="6"/>
        <v>7.2699533518585264</v>
      </c>
      <c r="P99" s="77">
        <f t="shared" si="6"/>
        <v>1.6335672815871469</v>
      </c>
      <c r="Q99" s="77">
        <f t="shared" si="6"/>
        <v>0.51595649059829318</v>
      </c>
      <c r="R99" s="80">
        <f>SUM(R3:R98)/4000</f>
        <v>0.20678750615875816</v>
      </c>
      <c r="S99" s="80">
        <f t="shared" si="6"/>
        <v>0</v>
      </c>
      <c r="T99" s="78">
        <f t="shared" si="6"/>
        <v>0.73086499999999999</v>
      </c>
      <c r="U99" s="78">
        <f t="shared" si="6"/>
        <v>8.8459899999999987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0.16883000000000015</v>
      </c>
      <c r="AB99" s="117">
        <f t="shared" si="6"/>
        <v>0</v>
      </c>
      <c r="AC99">
        <f t="shared" si="6"/>
        <v>0.20032220211121052</v>
      </c>
      <c r="AD99">
        <f t="shared" si="6"/>
        <v>21.808929332831735</v>
      </c>
      <c r="AE99">
        <f t="shared" si="6"/>
        <v>0</v>
      </c>
      <c r="AG99">
        <f t="shared" si="6"/>
        <v>21.808929332831735</v>
      </c>
      <c r="AI99">
        <f t="shared" si="6"/>
        <v>0</v>
      </c>
      <c r="AJ99">
        <f t="shared" si="6"/>
        <v>0</v>
      </c>
      <c r="AK99">
        <f t="shared" si="6"/>
        <v>0.402505</v>
      </c>
      <c r="AL99">
        <f t="shared" si="6"/>
        <v>-0.37325000000000003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44863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19.700693116059444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0.88647439999999988</v>
      </c>
      <c r="O3">
        <f>NDMC_ISGS_exbus!BB3</f>
        <v>73.926131217244176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0.87539611986282173</v>
      </c>
      <c r="AD3">
        <f>SUM(B3:AB3,AI3:AR3)-AC3</f>
        <v>98.300103963602226</v>
      </c>
      <c r="AE3">
        <f>'IDT-1'!E3</f>
        <v>0</v>
      </c>
      <c r="AF3" s="26"/>
      <c r="AG3">
        <f>SUM(AD3:AF3)+AT3</f>
        <v>98.300103963602226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19.700693116059444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0.90296599999999971</v>
      </c>
      <c r="O4">
        <f>NDMC_ISGS_exbus!BB4</f>
        <v>73.216227983880856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0.86929409748922459</v>
      </c>
      <c r="AD4">
        <f t="shared" ref="AD4:AD67" si="1">SUM(B4:AB4,AI4:AR4)-AC4</f>
        <v>97.612794352612497</v>
      </c>
      <c r="AE4">
        <f>'IDT-1'!E4</f>
        <v>0</v>
      </c>
      <c r="AF4" s="26"/>
      <c r="AG4">
        <f t="shared" ref="AG4:AG67" si="2">SUM(AD4:AF4)+AT4</f>
        <v>97.612794352612497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2.045697094217787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19.700693116059444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0.91579279999999985</v>
      </c>
      <c r="O5">
        <f>NDMC_ISGS_exbus!BB5</f>
        <v>73.216227983880856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0.86890973587692044</v>
      </c>
      <c r="AD5">
        <f t="shared" si="1"/>
        <v>97.56950125828115</v>
      </c>
      <c r="AE5">
        <f>'IDT-1'!E5</f>
        <v>0</v>
      </c>
      <c r="AF5" s="26"/>
      <c r="AG5">
        <f t="shared" si="2"/>
        <v>97.56950125828115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1.5220460507140778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19.700693116059444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0.94205719999999982</v>
      </c>
      <c r="O6">
        <f>NDMC_ISGS_exbus!BB6</f>
        <v>73.216227983880856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0.86453273341408776</v>
      </c>
      <c r="AD6">
        <f t="shared" si="1"/>
        <v>97.076491617240279</v>
      </c>
      <c r="AE6">
        <f>'IDT-1'!E6</f>
        <v>0</v>
      </c>
      <c r="AF6" s="26"/>
      <c r="AG6">
        <f t="shared" si="2"/>
        <v>97.076491617240279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1.5220460507140778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19.700693116059444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0.93330239999999975</v>
      </c>
      <c r="O7">
        <f>NDMC_ISGS_exbus!BB7</f>
        <v>73.01612943379213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0.8626948239333071</v>
      </c>
      <c r="AD7">
        <f t="shared" si="1"/>
        <v>96.869476176632332</v>
      </c>
      <c r="AE7">
        <f>'IDT-1'!E7</f>
        <v>0</v>
      </c>
      <c r="AF7" s="26"/>
      <c r="AG7">
        <f t="shared" si="2"/>
        <v>96.869476176632332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2.045697094217787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19.700693116059444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0.93126639999999983</v>
      </c>
      <c r="O8">
        <f>NDMC_ISGS_exbus!BB8</f>
        <v>72.956017425033394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1.2218811515268757</v>
      </c>
      <c r="AD8">
        <f t="shared" si="1"/>
        <v>56.971792883783749</v>
      </c>
      <c r="AE8">
        <f>'IDT-1'!E8</f>
        <v>0</v>
      </c>
      <c r="AF8" s="26"/>
      <c r="AG8">
        <f t="shared" si="2"/>
        <v>56.971792883783749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19.700693116059444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0.90887039999999986</v>
      </c>
      <c r="O9">
        <f>NDMC_ISGS_exbus!BB9</f>
        <v>72.956017425033394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0.8670562032913669</v>
      </c>
      <c r="AD9">
        <f t="shared" si="1"/>
        <v>97.360726087962888</v>
      </c>
      <c r="AE9">
        <f>'IDT-1'!E9</f>
        <v>0</v>
      </c>
      <c r="AF9" s="26"/>
      <c r="AG9">
        <f t="shared" si="2"/>
        <v>97.360726087962888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19.700693116059444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0.88342039999999999</v>
      </c>
      <c r="O10">
        <f>NDMC_ISGS_exbus!BB10</f>
        <v>72.956017425033394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0.86683224329136677</v>
      </c>
      <c r="AD10">
        <f t="shared" si="1"/>
        <v>97.335500047962896</v>
      </c>
      <c r="AE10">
        <f>'IDT-1'!E10</f>
        <v>0</v>
      </c>
      <c r="AF10" s="26"/>
      <c r="AG10">
        <f t="shared" si="2"/>
        <v>97.335500047962896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19.700693116059444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0.84249679999999982</v>
      </c>
      <c r="O11">
        <f>NDMC_ISGS_exbus!BB11</f>
        <v>72.955961048023383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0.86647161949367868</v>
      </c>
      <c r="AD11">
        <f t="shared" si="1"/>
        <v>97.294880694750574</v>
      </c>
      <c r="AE11">
        <f>'IDT-1'!E11</f>
        <v>0</v>
      </c>
      <c r="AF11" s="26"/>
      <c r="AG11">
        <f t="shared" si="2"/>
        <v>97.294880694750574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19.700693116059444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0.9361527999999999</v>
      </c>
      <c r="O12">
        <f>NDMC_ISGS_exbus!BB12</f>
        <v>72.955961048023383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0.86729579229367881</v>
      </c>
      <c r="AD12">
        <f t="shared" si="1"/>
        <v>97.387712521950576</v>
      </c>
      <c r="AE12">
        <f>'IDT-1'!E12</f>
        <v>0</v>
      </c>
      <c r="AF12" s="26"/>
      <c r="AG12">
        <f t="shared" si="2"/>
        <v>97.387712521950576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19.700693116059444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0.8687611999999999</v>
      </c>
      <c r="O13">
        <f>NDMC_ISGS_exbus!BB13</f>
        <v>73.039914338323314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1.2225666360561309</v>
      </c>
      <c r="AD13">
        <f t="shared" si="1"/>
        <v>57.049003368488059</v>
      </c>
      <c r="AE13">
        <f>'IDT-1'!E13</f>
        <v>0</v>
      </c>
      <c r="AF13" s="26"/>
      <c r="AG13">
        <f t="shared" si="2"/>
        <v>57.049003368488059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19.700693116059444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0.87853399999999993</v>
      </c>
      <c r="O14">
        <f>NDMC_ISGS_exbus!BB14</f>
        <v>72.979921048023371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0.86699959485367872</v>
      </c>
      <c r="AD14">
        <f t="shared" si="1"/>
        <v>97.354349919390557</v>
      </c>
      <c r="AE14">
        <f>'IDT-1'!E14</f>
        <v>0</v>
      </c>
      <c r="AF14" s="26"/>
      <c r="AG14">
        <f t="shared" si="2"/>
        <v>97.354349919390557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19.700693116059444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0.9361527999999999</v>
      </c>
      <c r="O15">
        <f>NDMC_ISGS_exbus!BB15</f>
        <v>72.949909686127015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0.86724254030899073</v>
      </c>
      <c r="AD15">
        <f t="shared" si="1"/>
        <v>97.381714412038889</v>
      </c>
      <c r="AE15">
        <f>'IDT-1'!E15</f>
        <v>0</v>
      </c>
      <c r="AF15" s="26"/>
      <c r="AG15">
        <f t="shared" si="2"/>
        <v>97.381714412038889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19.700693116059444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0.94796159999999974</v>
      </c>
      <c r="O16">
        <f>NDMC_ISGS_exbus!BB16</f>
        <v>72.949909686127015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0.86734645774899077</v>
      </c>
      <c r="AD16">
        <f t="shared" si="1"/>
        <v>97.393419294598885</v>
      </c>
      <c r="AE16">
        <f>'IDT-1'!E16</f>
        <v>0</v>
      </c>
      <c r="AF16" s="26"/>
      <c r="AG16">
        <f t="shared" si="2"/>
        <v>97.393419294598885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19.700693116059444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0.92352959999999984</v>
      </c>
      <c r="O17">
        <f>NDMC_ISGS_exbus!BB17</f>
        <v>73.685153482392948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0.87360160155613087</v>
      </c>
      <c r="AD17">
        <f t="shared" si="1"/>
        <v>98.097975947057677</v>
      </c>
      <c r="AE17">
        <f>'IDT-1'!E17</f>
        <v>0</v>
      </c>
      <c r="AF17" s="26"/>
      <c r="AG17">
        <f t="shared" si="2"/>
        <v>98.097975947057677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19.700693116059444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0.86591079999999998</v>
      </c>
      <c r="O18">
        <f>NDMC_ISGS_exbus!BB18</f>
        <v>73.685153482392948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1.2282196570039439</v>
      </c>
      <c r="AD18">
        <f t="shared" si="1"/>
        <v>57.685739091609861</v>
      </c>
      <c r="AE18">
        <f>'IDT-1'!E18</f>
        <v>0</v>
      </c>
      <c r="AF18" s="26"/>
      <c r="AG18">
        <f t="shared" si="2"/>
        <v>57.685739091609861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2.1012831479897347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19.700693116059444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0.86489279999999991</v>
      </c>
      <c r="O19">
        <f>NDMC_ISGS_exbus!BB19</f>
        <v>74.172422719992952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0.87736548682790005</v>
      </c>
      <c r="AD19">
        <f t="shared" si="1"/>
        <v>98.521926297214222</v>
      </c>
      <c r="AE19">
        <f>'IDT-1'!E19</f>
        <v>0</v>
      </c>
      <c r="AF19" s="26"/>
      <c r="AG19">
        <f t="shared" si="2"/>
        <v>98.521926297214222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2.1012831479897347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19.700693116059444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0.89807959999999987</v>
      </c>
      <c r="O20">
        <f>NDMC_ISGS_exbus!BB20</f>
        <v>74.172422719992952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0.87765753066789998</v>
      </c>
      <c r="AD20">
        <f t="shared" si="1"/>
        <v>98.554821053374226</v>
      </c>
      <c r="AE20">
        <f>'IDT-1'!E20</f>
        <v>0</v>
      </c>
      <c r="AF20" s="26"/>
      <c r="AG20">
        <f t="shared" si="2"/>
        <v>98.554821053374226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2.1012831479897347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19.700693116059444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0.8893247999999998</v>
      </c>
      <c r="O21">
        <f>NDMC_ISGS_exbus!BB21</f>
        <v>75.148904519312978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0.88617352826191631</v>
      </c>
      <c r="AD21">
        <f t="shared" si="1"/>
        <v>99.51403205510023</v>
      </c>
      <c r="AE21">
        <f>'IDT-1'!E21</f>
        <v>0</v>
      </c>
      <c r="AF21" s="26"/>
      <c r="AG21">
        <f t="shared" si="2"/>
        <v>99.51403205510023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2.0435940099833609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19.700693116059444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0.87853399999999993</v>
      </c>
      <c r="O22">
        <f>NDMC_ISGS_exbus!BB22</f>
        <v>75.148904519312978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0.88557090480746026</v>
      </c>
      <c r="AD22">
        <f t="shared" si="1"/>
        <v>99.446154740548309</v>
      </c>
      <c r="AE22">
        <f>'IDT-1'!E22</f>
        <v>0</v>
      </c>
      <c r="AF22" s="26"/>
      <c r="AG22">
        <f t="shared" si="2"/>
        <v>99.446154740548309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2.0435940099833609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19.069334003492379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0.92841599999999969</v>
      </c>
      <c r="O23">
        <f>NDMC_ISGS_exbus!BB23</f>
        <v>76.611865740961264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1.2484530658551876</v>
      </c>
      <c r="AD23">
        <f t="shared" si="1"/>
        <v>59.964756688581801</v>
      </c>
      <c r="AE23">
        <f>'IDT-1'!E23</f>
        <v>0</v>
      </c>
      <c r="AF23" s="26"/>
      <c r="AG23">
        <f t="shared" si="2"/>
        <v>59.964756688581801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2.0435940099833609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19.069334003492379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0.97829799999999978</v>
      </c>
      <c r="O24">
        <f>NDMC_ISGS_exbus!BB24</f>
        <v>76.659686163080863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0.89418774628202735</v>
      </c>
      <c r="AD24">
        <f t="shared" si="1"/>
        <v>100.41672443027457</v>
      </c>
      <c r="AE24">
        <f>'IDT-1'!E24</f>
        <v>0</v>
      </c>
      <c r="AF24" s="26"/>
      <c r="AG24">
        <f t="shared" si="2"/>
        <v>100.41672443027457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2.0435940099833609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19.069334003492379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0.95488399999999984</v>
      </c>
      <c r="O25">
        <f>NDMC_ISGS_exbus!BB25</f>
        <v>77.924800481128344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0.90511470908084524</v>
      </c>
      <c r="AD25">
        <f t="shared" si="1"/>
        <v>101.64749778552323</v>
      </c>
      <c r="AE25">
        <f>'IDT-1'!E25</f>
        <v>0</v>
      </c>
      <c r="AF25" s="26"/>
      <c r="AG25">
        <f t="shared" si="2"/>
        <v>101.64749778552323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2.0435940099833609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19.069334003492379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0.91172079999999978</v>
      </c>
      <c r="O26">
        <f>NDMC_ISGS_exbus!BB26</f>
        <v>78.71028135904352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1.0815751046464988</v>
      </c>
      <c r="AD26">
        <f t="shared" si="1"/>
        <v>121.52335506787276</v>
      </c>
      <c r="AE26">
        <f>'IDT-1'!E26</f>
        <v>0</v>
      </c>
      <c r="AF26" s="26"/>
      <c r="AG26">
        <f t="shared" si="2"/>
        <v>121.52335506787276</v>
      </c>
      <c r="AI26" s="75">
        <f>PXIL!K26</f>
        <v>0</v>
      </c>
      <c r="AJ26" s="75">
        <f>PXIL!Q26</f>
        <v>0</v>
      </c>
      <c r="AK26" s="75">
        <f>RTM_IEX!K26</f>
        <v>19.309999999999999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2.0435940099833609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0.8404607999999999</v>
      </c>
      <c r="O27">
        <f>NDMC_ISGS_exbus!BB27</f>
        <v>80.148401076043513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0.99918533092536577</v>
      </c>
      <c r="AD27">
        <f t="shared" si="1"/>
        <v>112.2432705551015</v>
      </c>
      <c r="AE27">
        <f>'IDT-1'!E27</f>
        <v>0</v>
      </c>
      <c r="AF27" s="26"/>
      <c r="AG27">
        <f t="shared" si="2"/>
        <v>112.2432705551015</v>
      </c>
      <c r="AI27" s="75">
        <f>PXIL!K27</f>
        <v>0</v>
      </c>
      <c r="AJ27" s="75">
        <f>PXIL!Q27</f>
        <v>0</v>
      </c>
      <c r="AK27" s="75">
        <f>RTM_IEX!K27</f>
        <v>9.65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2.0435940099833609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0.84921559999999985</v>
      </c>
      <c r="O28">
        <f>NDMC_ISGS_exbus!BB28</f>
        <v>80.502259580450101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1.2725814288919566</v>
      </c>
      <c r="AD28">
        <f t="shared" si="1"/>
        <v>62.682487761541509</v>
      </c>
      <c r="AE28">
        <f>'IDT-1'!E28</f>
        <v>0</v>
      </c>
      <c r="AF28" s="26"/>
      <c r="AG28">
        <f t="shared" si="2"/>
        <v>62.682487761541509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2.0435940099833609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0.90398400000000001</v>
      </c>
      <c r="O29">
        <f>NDMC_ISGS_exbus!BB29</f>
        <v>80.491770200861268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1.0027659833837621</v>
      </c>
      <c r="AD29">
        <f t="shared" si="1"/>
        <v>112.64658222746087</v>
      </c>
      <c r="AE29">
        <f>'IDT-1'!E29</f>
        <v>0</v>
      </c>
      <c r="AF29" s="26"/>
      <c r="AG29">
        <f t="shared" si="2"/>
        <v>112.64658222746087</v>
      </c>
      <c r="AI29" s="75">
        <f>PXIL!K29</f>
        <v>0</v>
      </c>
      <c r="AJ29" s="75">
        <f>PXIL!Q29</f>
        <v>0</v>
      </c>
      <c r="AK29" s="75">
        <f>RTM_IEX!K29</f>
        <v>9.65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0.9001155999999999</v>
      </c>
      <c r="O30">
        <f>NDMC_ISGS_exbus!BB30</f>
        <v>80.491770200861268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1.0881596058782181</v>
      </c>
      <c r="AD30">
        <f t="shared" si="1"/>
        <v>122.26500934297277</v>
      </c>
      <c r="AE30">
        <f>'IDT-1'!E30</f>
        <v>0</v>
      </c>
      <c r="AF30" s="26"/>
      <c r="AG30">
        <f t="shared" si="2"/>
        <v>122.26500934297277</v>
      </c>
      <c r="AI30" s="75">
        <f>PXIL!K30</f>
        <v>0</v>
      </c>
      <c r="AJ30" s="75">
        <f>PXIL!Q30</f>
        <v>0</v>
      </c>
      <c r="AK30" s="75">
        <f>RTM_IEX!K30</f>
        <v>19.3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2.162958614616965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0.89421119999999987</v>
      </c>
      <c r="O31">
        <f>NDMC_ISGS_exbus!BB31</f>
        <v>80.301770200861256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1.1719863912645376</v>
      </c>
      <c r="AD31">
        <f t="shared" si="1"/>
        <v>131.70695362421367</v>
      </c>
      <c r="AE31">
        <f>'IDT-1'!E31</f>
        <v>0</v>
      </c>
      <c r="AF31" s="26"/>
      <c r="AG31">
        <f t="shared" si="2"/>
        <v>131.70695362421367</v>
      </c>
      <c r="AI31" s="75">
        <f>PXIL!K31</f>
        <v>0</v>
      </c>
      <c r="AJ31" s="75">
        <f>PXIL!Q31</f>
        <v>0</v>
      </c>
      <c r="AK31" s="75">
        <f>RTM_IEX!K31</f>
        <v>28.96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2.162958614616965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0.84249679999999982</v>
      </c>
      <c r="O32">
        <f>NDMC_ISGS_exbus!BB32</f>
        <v>79.824484592061268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1.1673311911870978</v>
      </c>
      <c r="AD32">
        <f t="shared" si="1"/>
        <v>131.18260881549114</v>
      </c>
      <c r="AE32">
        <f>'IDT-1'!E32</f>
        <v>0</v>
      </c>
      <c r="AF32" s="26"/>
      <c r="AG32">
        <f t="shared" si="2"/>
        <v>131.18260881549114</v>
      </c>
      <c r="AI32" s="75">
        <f>PXIL!K32</f>
        <v>0</v>
      </c>
      <c r="AJ32" s="75">
        <f>PXIL!Q32</f>
        <v>0</v>
      </c>
      <c r="AK32" s="75">
        <f>RTM_IEX!K32</f>
        <v>28.96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2.162958614616965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0.89706159999999979</v>
      </c>
      <c r="O33">
        <f>NDMC_ISGS_exbus!BB33</f>
        <v>78.613984551861265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1.2574360619611507</v>
      </c>
      <c r="AD33">
        <f t="shared" si="1"/>
        <v>60.976568704517085</v>
      </c>
      <c r="AE33">
        <f>'IDT-1'!E33</f>
        <v>0</v>
      </c>
      <c r="AF33" s="26"/>
      <c r="AG33">
        <f t="shared" si="2"/>
        <v>60.976568704517085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-40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2.162958614616965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0.89034279999999988</v>
      </c>
      <c r="O34">
        <f>NDMC_ISGS_exbus!BB34</f>
        <v>77.069789968861272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0.88866292330293783</v>
      </c>
      <c r="AD34">
        <f t="shared" si="1"/>
        <v>99.794428460175311</v>
      </c>
      <c r="AE34">
        <f>'IDT-1'!E34</f>
        <v>0</v>
      </c>
      <c r="AF34" s="26"/>
      <c r="AG34">
        <f t="shared" si="2"/>
        <v>99.794428460175311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2.162958614616965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19.700693116059444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0.86977919999999986</v>
      </c>
      <c r="O35">
        <f>NDMC_ISGS_exbus!BB35</f>
        <v>74.957877982961264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0.88486323756834084</v>
      </c>
      <c r="AD35">
        <f t="shared" si="1"/>
        <v>99.366445676069333</v>
      </c>
      <c r="AE35">
        <f>'IDT-1'!E35</f>
        <v>0</v>
      </c>
      <c r="AF35" s="26"/>
      <c r="AG35">
        <f t="shared" si="2"/>
        <v>99.366445676069333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2.162958614616965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19.700693116059444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0.85308399999999995</v>
      </c>
      <c r="O36">
        <f>NDMC_ISGS_exbus!BB36</f>
        <v>74.067814276261259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0.87688375918938077</v>
      </c>
      <c r="AD36">
        <f t="shared" si="1"/>
        <v>98.467666247748284</v>
      </c>
      <c r="AE36">
        <f>'IDT-1'!E36</f>
        <v>0</v>
      </c>
      <c r="AF36" s="26"/>
      <c r="AG36">
        <f t="shared" si="2"/>
        <v>98.467666247748284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19.700693116059444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0.8962471999999998</v>
      </c>
      <c r="O37">
        <f>NDMC_ISGS_exbus!BB37</f>
        <v>73.868189582761261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0.87497223411937219</v>
      </c>
      <c r="AD37">
        <f t="shared" si="1"/>
        <v>98.252359014862762</v>
      </c>
      <c r="AE37">
        <f>'IDT-1'!E37</f>
        <v>0</v>
      </c>
      <c r="AF37" s="26"/>
      <c r="AG37">
        <f t="shared" si="2"/>
        <v>98.252359014862762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19.700693116059444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0.84738319999999989</v>
      </c>
      <c r="O38">
        <f>NDMC_ISGS_exbus!BB38</f>
        <v>73.71844512716126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1.0507870301539985</v>
      </c>
      <c r="AD38">
        <f t="shared" si="1"/>
        <v>77.877935763228137</v>
      </c>
      <c r="AE38">
        <f>'IDT-1'!E38</f>
        <v>0</v>
      </c>
      <c r="AF38" s="26"/>
      <c r="AG38">
        <f t="shared" si="2"/>
        <v>77.877935763228137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19.700693116059444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0.85226959999999974</v>
      </c>
      <c r="O39">
        <f>NDMC_ISGS_exbus!BB39</f>
        <v>73.789229849061257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1.0437303855828122</v>
      </c>
      <c r="AD39">
        <f t="shared" si="1"/>
        <v>117.2606635296993</v>
      </c>
      <c r="AE39">
        <f>'IDT-1'!E39</f>
        <v>0</v>
      </c>
      <c r="AF39" s="26"/>
      <c r="AG39">
        <f t="shared" si="2"/>
        <v>117.2606635296993</v>
      </c>
      <c r="AI39" s="75">
        <f>PXIL!K39</f>
        <v>0</v>
      </c>
      <c r="AJ39" s="75">
        <f>PXIL!Q39</f>
        <v>0</v>
      </c>
      <c r="AK39" s="75">
        <f>RTM_IEX!K39</f>
        <v>19.3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19.700693116059444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0.8365923999999999</v>
      </c>
      <c r="O40">
        <f>NDMC_ISGS_exbus!BB40</f>
        <v>73.700304393461252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1.1278178822135321</v>
      </c>
      <c r="AD40">
        <f t="shared" si="1"/>
        <v>126.73197337746858</v>
      </c>
      <c r="AE40">
        <f>'IDT-1'!E40</f>
        <v>0</v>
      </c>
      <c r="AF40" s="26"/>
      <c r="AG40">
        <f t="shared" si="2"/>
        <v>126.73197337746858</v>
      </c>
      <c r="AI40" s="75">
        <f>PXIL!K40</f>
        <v>0</v>
      </c>
      <c r="AJ40" s="75">
        <f>PXIL!Q40</f>
        <v>0</v>
      </c>
      <c r="AK40" s="75">
        <f>RTM_IEX!K40</f>
        <v>28.96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2.1022013501614323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19.700693116059444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0.87670159999999986</v>
      </c>
      <c r="O41">
        <f>NDMC_ISGS_exbus!BB41</f>
        <v>73.412086038661286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1.2105545216512923</v>
      </c>
      <c r="AD41">
        <f t="shared" si="1"/>
        <v>136.05112758323085</v>
      </c>
      <c r="AE41">
        <f>'IDT-1'!E41</f>
        <v>0</v>
      </c>
      <c r="AF41" s="26"/>
      <c r="AG41">
        <f t="shared" si="2"/>
        <v>136.05112758323085</v>
      </c>
      <c r="AI41" s="75">
        <f>PXIL!K41</f>
        <v>0</v>
      </c>
      <c r="AJ41" s="75">
        <f>PXIL!Q41</f>
        <v>0</v>
      </c>
      <c r="AK41" s="75">
        <f>RTM_IEX!K41</f>
        <v>38.61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2.1022013501614323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19.700693116059444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0.86977919999999986</v>
      </c>
      <c r="O42">
        <f>NDMC_ISGS_exbus!BB42</f>
        <v>73.000868683861299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0.86710689180905243</v>
      </c>
      <c r="AD42">
        <f t="shared" si="1"/>
        <v>97.366435458273116</v>
      </c>
      <c r="AE42">
        <f>'IDT-1'!E42</f>
        <v>0</v>
      </c>
      <c r="AF42" s="26"/>
      <c r="AG42">
        <f t="shared" si="2"/>
        <v>97.366435458273116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1.9215942502450178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19.700693116059444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0.84432919999999989</v>
      </c>
      <c r="O43">
        <f>NDMC_ISGS_exbus!BB43</f>
        <v>73.18147252168086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1.3764909031026002</v>
      </c>
      <c r="AD43">
        <f t="shared" si="1"/>
        <v>154.74159818488272</v>
      </c>
      <c r="AE43">
        <f>'IDT-1'!E43</f>
        <v>0</v>
      </c>
      <c r="AF43" s="26"/>
      <c r="AG43">
        <f t="shared" si="2"/>
        <v>154.74159818488272</v>
      </c>
      <c r="AI43" s="75">
        <f>PXIL!K43</f>
        <v>0</v>
      </c>
      <c r="AJ43" s="75">
        <f>PXIL!Q43</f>
        <v>0</v>
      </c>
      <c r="AK43" s="75">
        <f>RTM_IEX!K43</f>
        <v>33.78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24.13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3.4155000000000002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19.700693116059444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0.9001155999999999</v>
      </c>
      <c r="O44">
        <f>NDMC_ISGS_exbus!BB44</f>
        <v>73.372509521680868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1.264385319620444</v>
      </c>
      <c r="AD44">
        <f t="shared" si="1"/>
        <v>142.11443291811986</v>
      </c>
      <c r="AE44">
        <f>'IDT-1'!E44</f>
        <v>0</v>
      </c>
      <c r="AF44" s="26"/>
      <c r="AG44">
        <f t="shared" si="2"/>
        <v>142.11443291811986</v>
      </c>
      <c r="AI44" s="75">
        <f>PXIL!K44</f>
        <v>0</v>
      </c>
      <c r="AJ44" s="75">
        <f>PXIL!Q44</f>
        <v>0</v>
      </c>
      <c r="AK44" s="75">
        <f>RTM_IEX!K44</f>
        <v>19.3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24.13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3.4155000000000002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19.700693116059444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0.88056999999999985</v>
      </c>
      <c r="O45">
        <f>NDMC_ISGS_exbus!BB45</f>
        <v>73.262961514480878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1.2632492958770842</v>
      </c>
      <c r="AD45">
        <f t="shared" si="1"/>
        <v>141.98647533466323</v>
      </c>
      <c r="AE45">
        <f>'IDT-1'!E45</f>
        <v>0</v>
      </c>
      <c r="AF45" s="26"/>
      <c r="AG45">
        <f t="shared" si="2"/>
        <v>141.98647533466323</v>
      </c>
      <c r="AI45" s="75">
        <f>PXIL!K45</f>
        <v>0</v>
      </c>
      <c r="AJ45" s="75">
        <f>PXIL!Q45</f>
        <v>0</v>
      </c>
      <c r="AK45" s="75">
        <f>RTM_IEX!K45</f>
        <v>19.3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24.13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3.3596342259960807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19.700693116059444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0.88158799999999982</v>
      </c>
      <c r="O46">
        <f>NDMC_ISGS_exbus!BB46</f>
        <v>73.346239514480871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1.4334274818658495</v>
      </c>
      <c r="AD46">
        <f t="shared" si="1"/>
        <v>161.15472737467053</v>
      </c>
      <c r="AE46">
        <f>'IDT-1'!E46</f>
        <v>0</v>
      </c>
      <c r="AF46" s="26"/>
      <c r="AG46">
        <f t="shared" si="2"/>
        <v>161.15472737467053</v>
      </c>
      <c r="AI46" s="75">
        <f>PXIL!K46</f>
        <v>0</v>
      </c>
      <c r="AJ46" s="75">
        <f>PXIL!Q46</f>
        <v>0</v>
      </c>
      <c r="AK46" s="75">
        <f>RTM_IEX!K46</f>
        <v>38.61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24.13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3.3694513389941214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20.077802972084626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0.89034279999999988</v>
      </c>
      <c r="O47">
        <f>NDMC_ISGS_exbus!BB47</f>
        <v>73.361832514480852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0.96985469983325379</v>
      </c>
      <c r="AD47">
        <f t="shared" si="1"/>
        <v>108.93957492572635</v>
      </c>
      <c r="AE47">
        <f>'IDT-1'!E47</f>
        <v>0</v>
      </c>
      <c r="AF47" s="26"/>
      <c r="AG47">
        <f t="shared" si="2"/>
        <v>108.93957492572635</v>
      </c>
      <c r="AI47" s="75">
        <f>PXIL!K47</f>
        <v>0</v>
      </c>
      <c r="AJ47" s="75">
        <f>PXIL!Q47</f>
        <v>0</v>
      </c>
      <c r="AK47" s="75">
        <f>RTM_IEX!K47</f>
        <v>9.65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3.3694513389941214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19.878896902921163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0.90113359999999987</v>
      </c>
      <c r="O48">
        <f>NDMC_ISGS_exbus!BB48</f>
        <v>73.291832514480859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1.4347752854646152</v>
      </c>
      <c r="AD48">
        <f t="shared" si="1"/>
        <v>161.30653907093151</v>
      </c>
      <c r="AE48">
        <f>'IDT-1'!E48</f>
        <v>0</v>
      </c>
      <c r="AF48" s="26"/>
      <c r="AG48">
        <f t="shared" si="2"/>
        <v>161.30653907093151</v>
      </c>
      <c r="AI48" s="75">
        <f>PXIL!K48</f>
        <v>0</v>
      </c>
      <c r="AJ48" s="75">
        <f>PXIL!Q48</f>
        <v>0</v>
      </c>
      <c r="AK48" s="75">
        <f>RTM_IEX!K48</f>
        <v>38.61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24.13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3.3190009794319293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19.878896902921163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0.90296599999999971</v>
      </c>
      <c r="O49">
        <f>NDMC_ISGS_exbus!BB49</f>
        <v>73.00735151448086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1.2619160146204682</v>
      </c>
      <c r="AD49">
        <f t="shared" si="1"/>
        <v>141.83629938221347</v>
      </c>
      <c r="AE49">
        <f>'IDT-1'!E49</f>
        <v>0</v>
      </c>
      <c r="AF49" s="26"/>
      <c r="AG49">
        <f t="shared" si="2"/>
        <v>141.83629938221347</v>
      </c>
      <c r="AI49" s="75">
        <f>PXIL!K49</f>
        <v>0</v>
      </c>
      <c r="AJ49" s="75">
        <f>PXIL!Q49</f>
        <v>0</v>
      </c>
      <c r="AK49" s="75">
        <f>RTM_IEX!K49</f>
        <v>19.3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24.13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3.3082598759386226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19.700693116059444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0.89421119999999987</v>
      </c>
      <c r="O50">
        <f>NDMC_ISGS_exbus!BB50</f>
        <v>73.146146514480861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1.2613976533453439</v>
      </c>
      <c r="AD50">
        <f t="shared" si="1"/>
        <v>141.77791305313357</v>
      </c>
      <c r="AE50">
        <f>'IDT-1'!E50</f>
        <v>0</v>
      </c>
      <c r="AF50" s="26"/>
      <c r="AG50">
        <f t="shared" si="2"/>
        <v>141.77791305313357</v>
      </c>
      <c r="AI50" s="75">
        <f>PXIL!K50</f>
        <v>0</v>
      </c>
      <c r="AJ50" s="75">
        <f>PXIL!Q50</f>
        <v>0</v>
      </c>
      <c r="AK50" s="75">
        <f>RTM_IEX!K50</f>
        <v>19.3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24.13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2.1022013501614323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19.700693116059444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0.89421119999999987</v>
      </c>
      <c r="O51">
        <f>NDMC_ISGS_exbus!BB51</f>
        <v>73.284942514480861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1.4219337431185046</v>
      </c>
      <c r="AD51">
        <f t="shared" si="1"/>
        <v>159.86011443758323</v>
      </c>
      <c r="AE51">
        <f>'IDT-1'!E51</f>
        <v>0</v>
      </c>
      <c r="AF51" s="26"/>
      <c r="AG51">
        <f t="shared" si="2"/>
        <v>159.86011443758323</v>
      </c>
      <c r="AI51" s="75">
        <f>PXIL!K51</f>
        <v>0</v>
      </c>
      <c r="AJ51" s="75">
        <f>PXIL!Q51</f>
        <v>0</v>
      </c>
      <c r="AK51" s="75">
        <f>RTM_IEX!K51</f>
        <v>38.61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24.13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1.7156091991518512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19.700693116059444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0.89522919999999984</v>
      </c>
      <c r="O52">
        <f>NDMC_ISGS_exbus!BB52</f>
        <v>73.423738514480874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0.95257009538962045</v>
      </c>
      <c r="AD52">
        <f t="shared" si="1"/>
        <v>106.99269993430255</v>
      </c>
      <c r="AE52">
        <f>'IDT-1'!E52</f>
        <v>0</v>
      </c>
      <c r="AF52" s="26"/>
      <c r="AG52">
        <f t="shared" si="2"/>
        <v>106.99269993430255</v>
      </c>
      <c r="AI52" s="75">
        <f>PXIL!K52</f>
        <v>0</v>
      </c>
      <c r="AJ52" s="75">
        <f>PXIL!Q52</f>
        <v>0</v>
      </c>
      <c r="AK52" s="75">
        <f>RTM_IEX!K52</f>
        <v>9.65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3.0543793834610993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19.700693116059444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0.90988839999999993</v>
      </c>
      <c r="O53">
        <f>NDMC_ISGS_exbus!BB53</f>
        <v>73.462534514480865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1.4320136787715416</v>
      </c>
      <c r="AD53">
        <f t="shared" si="1"/>
        <v>160.99548173522984</v>
      </c>
      <c r="AE53">
        <f>'IDT-1'!E53</f>
        <v>0</v>
      </c>
      <c r="AF53" s="26"/>
      <c r="AG53">
        <f t="shared" si="2"/>
        <v>160.99548173522984</v>
      </c>
      <c r="AI53" s="75">
        <f>PXIL!K53</f>
        <v>0</v>
      </c>
      <c r="AJ53" s="75">
        <f>PXIL!Q53</f>
        <v>0</v>
      </c>
      <c r="AK53" s="75">
        <f>RTM_IEX!K53</f>
        <v>38.61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24.13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3.0543793834610993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19.700693116059444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0.90113359999999987</v>
      </c>
      <c r="O54">
        <f>NDMC_ISGS_exbus!BB54</f>
        <v>73.621329514480863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1.1784860325315418</v>
      </c>
      <c r="AD54">
        <f t="shared" si="1"/>
        <v>132.43904958146987</v>
      </c>
      <c r="AE54">
        <f>'IDT-1'!E54</f>
        <v>0</v>
      </c>
      <c r="AF54" s="26"/>
      <c r="AG54">
        <f t="shared" si="2"/>
        <v>132.43904958146987</v>
      </c>
      <c r="AI54" s="75">
        <f>PXIL!K54</f>
        <v>0</v>
      </c>
      <c r="AJ54" s="75">
        <f>PXIL!Q54</f>
        <v>0</v>
      </c>
      <c r="AK54" s="75">
        <f>RTM_IEX!K54</f>
        <v>9.65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24.13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3.1045092838196293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19.700693116059444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0.87853399999999993</v>
      </c>
      <c r="O55">
        <f>NDMC_ISGS_exbus!BB55</f>
        <v>73.365011700114664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1.1764727024082742</v>
      </c>
      <c r="AD55">
        <f t="shared" si="1"/>
        <v>132.21227539758547</v>
      </c>
      <c r="AE55">
        <f>'IDT-1'!E55</f>
        <v>0</v>
      </c>
      <c r="AF55" s="26"/>
      <c r="AG55">
        <f t="shared" si="2"/>
        <v>132.21227539758547</v>
      </c>
      <c r="AI55" s="75">
        <f>PXIL!K55</f>
        <v>0</v>
      </c>
      <c r="AJ55" s="75">
        <f>PXIL!Q55</f>
        <v>0</v>
      </c>
      <c r="AK55" s="75">
        <f>RTM_IEX!K55</f>
        <v>9.65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24.13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3.0541114058355441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19.700693116059444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0.90194799999999975</v>
      </c>
      <c r="O56">
        <f>NDMC_ISGS_exbus!BB56</f>
        <v>73.445011700114662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1.389283244282014</v>
      </c>
      <c r="AD56">
        <f t="shared" si="1"/>
        <v>156.18248097772761</v>
      </c>
      <c r="AE56">
        <f>'IDT-1'!E56</f>
        <v>0</v>
      </c>
      <c r="AF56" s="26"/>
      <c r="AG56">
        <f t="shared" si="2"/>
        <v>156.18248097772761</v>
      </c>
      <c r="AI56" s="75">
        <f>PXIL!K56</f>
        <v>0</v>
      </c>
      <c r="AJ56" s="75">
        <f>PXIL!Q56</f>
        <v>0</v>
      </c>
      <c r="AK56" s="75">
        <f>RTM_IEX!K56</f>
        <v>33.78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24.13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3.0541114058355441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19.878896902921163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0.90500199999999997</v>
      </c>
      <c r="O57">
        <f>NDMC_ISGS_exbus!BB57</f>
        <v>74.139752400814672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0.97230403097255746</v>
      </c>
      <c r="AD57">
        <f t="shared" si="1"/>
        <v>109.21545867859882</v>
      </c>
      <c r="AE57">
        <f>'IDT-1'!E57</f>
        <v>0</v>
      </c>
      <c r="AF57" s="26"/>
      <c r="AG57">
        <f t="shared" si="2"/>
        <v>109.21545867859882</v>
      </c>
      <c r="AI57" s="75">
        <f>PXIL!K57</f>
        <v>0</v>
      </c>
      <c r="AJ57" s="75">
        <f>PXIL!Q57</f>
        <v>0</v>
      </c>
      <c r="AK57" s="75">
        <f>RTM_IEX!K57</f>
        <v>9.65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3.0667108753315655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19.700693116059444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0.89807959999999987</v>
      </c>
      <c r="O58">
        <f>NDMC_ISGS_exbus!BB58</f>
        <v>74.294578401814675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1.3544202646685393</v>
      </c>
      <c r="AD58">
        <f t="shared" si="1"/>
        <v>152.25564172853714</v>
      </c>
      <c r="AE58">
        <f>'IDT-1'!E58</f>
        <v>0</v>
      </c>
      <c r="AF58" s="26"/>
      <c r="AG58">
        <f t="shared" si="2"/>
        <v>152.25564172853714</v>
      </c>
      <c r="AI58" s="75">
        <f>PXIL!K58</f>
        <v>0</v>
      </c>
      <c r="AJ58" s="75">
        <f>PXIL!Q58</f>
        <v>0</v>
      </c>
      <c r="AK58" s="75">
        <f>RTM_IEX!K58</f>
        <v>28.96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24.13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3.0667108753315655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19.700693116059444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0.86102439999999991</v>
      </c>
      <c r="O59">
        <f>NDMC_ISGS_exbus!BB59</f>
        <v>74.651668115014672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1.2722285683846994</v>
      </c>
      <c r="AD59">
        <f t="shared" si="1"/>
        <v>142.99786793802099</v>
      </c>
      <c r="AE59">
        <f>'IDT-1'!E59</f>
        <v>0</v>
      </c>
      <c r="AF59" s="26"/>
      <c r="AG59">
        <f t="shared" si="2"/>
        <v>142.99786793802099</v>
      </c>
      <c r="AI59" s="75">
        <f>PXIL!K59</f>
        <v>0</v>
      </c>
      <c r="AJ59" s="75">
        <f>PXIL!Q59</f>
        <v>0</v>
      </c>
      <c r="AK59" s="75">
        <f>RTM_IEX!K59</f>
        <v>19.3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24.13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3.0667108753315655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19.700693116059444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0.84819759999999988</v>
      </c>
      <c r="O60">
        <f>NDMC_ISGS_exbus!BB60</f>
        <v>75.11279053221466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1.2761735698160592</v>
      </c>
      <c r="AD60">
        <f t="shared" si="1"/>
        <v>143.44221855378962</v>
      </c>
      <c r="AE60">
        <f>'IDT-1'!E60</f>
        <v>0</v>
      </c>
      <c r="AF60" s="26"/>
      <c r="AG60">
        <f t="shared" si="2"/>
        <v>143.44221855378962</v>
      </c>
      <c r="AI60" s="75">
        <f>PXIL!K60</f>
        <v>0</v>
      </c>
      <c r="AJ60" s="75">
        <f>PXIL!Q60</f>
        <v>0</v>
      </c>
      <c r="AK60" s="75">
        <f>RTM_IEX!K60</f>
        <v>19.3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24.13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3.0541114058355441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19.700693116059444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0.86285679999999998</v>
      </c>
      <c r="O61">
        <f>NDMC_ISGS_exbus!BB61</f>
        <v>75.11279053221466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1.3611116954444942</v>
      </c>
      <c r="AD61">
        <f t="shared" si="1"/>
        <v>153.00934015866514</v>
      </c>
      <c r="AE61">
        <f>'IDT-1'!E61</f>
        <v>0</v>
      </c>
      <c r="AF61" s="26"/>
      <c r="AG61">
        <f t="shared" si="2"/>
        <v>153.00934015866514</v>
      </c>
      <c r="AI61" s="75">
        <f>PXIL!K61</f>
        <v>0</v>
      </c>
      <c r="AJ61" s="75">
        <f>PXIL!Q61</f>
        <v>0</v>
      </c>
      <c r="AK61" s="75">
        <f>RTM_IEX!K61</f>
        <v>28.95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24.13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3.0581432360742711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19.700693116059444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0.84738319999999989</v>
      </c>
      <c r="O62">
        <f>NDMC_ISGS_exbus!BB62</f>
        <v>75.072790532214668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0.97847500787059516</v>
      </c>
      <c r="AD62">
        <f t="shared" si="1"/>
        <v>109.91053507647779</v>
      </c>
      <c r="AE62">
        <f>'IDT-1'!E62</f>
        <v>0</v>
      </c>
      <c r="AF62" s="26"/>
      <c r="AG62">
        <f t="shared" si="2"/>
        <v>109.91053507647779</v>
      </c>
      <c r="AI62" s="75">
        <f>PXIL!K62</f>
        <v>0</v>
      </c>
      <c r="AJ62" s="75">
        <f>PXIL!Q62</f>
        <v>0</v>
      </c>
      <c r="AK62" s="75">
        <f>RTM_IEX!K62</f>
        <v>9.65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3.0541114058355441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22.269087332486372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0.89706159999999979</v>
      </c>
      <c r="O63">
        <f>NDMC_ISGS_exbus!BB63</f>
        <v>75.525738925414672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1.3876485126492113</v>
      </c>
      <c r="AD63">
        <f t="shared" si="1"/>
        <v>155.99835075108737</v>
      </c>
      <c r="AE63">
        <f>'IDT-1'!E63</f>
        <v>0</v>
      </c>
      <c r="AF63" s="26"/>
      <c r="AG63">
        <f t="shared" si="2"/>
        <v>155.99835075108737</v>
      </c>
      <c r="AI63" s="75">
        <f>PXIL!K63</f>
        <v>0</v>
      </c>
      <c r="AJ63" s="75">
        <f>PXIL!Q63</f>
        <v>0</v>
      </c>
      <c r="AK63" s="75">
        <f>RTM_IEX!K63</f>
        <v>28.95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24.13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3.0541114058355441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22.139698924465321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0.92454759999999991</v>
      </c>
      <c r="O64">
        <f>NDMC_ISGS_exbus!BB64</f>
        <v>75.681884925414678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1.2182858562586261</v>
      </c>
      <c r="AD64">
        <f t="shared" si="1"/>
        <v>136.92195699945691</v>
      </c>
      <c r="AE64">
        <f>'IDT-1'!E64</f>
        <v>0</v>
      </c>
      <c r="AF64" s="26"/>
      <c r="AG64">
        <f t="shared" si="2"/>
        <v>136.92195699945691</v>
      </c>
      <c r="AI64" s="75">
        <f>PXIL!K64</f>
        <v>0</v>
      </c>
      <c r="AJ64" s="75">
        <f>PXIL!Q64</f>
        <v>0</v>
      </c>
      <c r="AK64" s="75">
        <f>RTM_IEX!K64</f>
        <v>9.65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24.13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3.0541114058355441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22.139698924465321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0.91864319999999977</v>
      </c>
      <c r="O65">
        <f>NDMC_ISGS_exbus!BB65</f>
        <v>75.731884925414676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1.2186738975386262</v>
      </c>
      <c r="AD65">
        <f t="shared" si="1"/>
        <v>136.96566455817691</v>
      </c>
      <c r="AE65">
        <f>'IDT-1'!E65</f>
        <v>0</v>
      </c>
      <c r="AF65" s="26"/>
      <c r="AG65">
        <f t="shared" si="2"/>
        <v>136.96566455817691</v>
      </c>
      <c r="AI65" s="75">
        <f>PXIL!K65</f>
        <v>0</v>
      </c>
      <c r="AJ65" s="75">
        <f>PXIL!Q65</f>
        <v>0</v>
      </c>
      <c r="AK65" s="75">
        <f>RTM_IEX!K65</f>
        <v>9.65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24.13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3.0541114058355441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22.139698924465321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0.86204239999999988</v>
      </c>
      <c r="O66">
        <f>NDMC_ISGS_exbus!BB66</f>
        <v>76.303280246314671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1.3931320893225461</v>
      </c>
      <c r="AD66">
        <f t="shared" si="1"/>
        <v>156.61600088729298</v>
      </c>
      <c r="AE66">
        <f>'IDT-1'!E66</f>
        <v>0</v>
      </c>
      <c r="AF66" s="26"/>
      <c r="AG66">
        <f t="shared" si="2"/>
        <v>156.61600088729298</v>
      </c>
      <c r="AI66" s="75">
        <f>PXIL!K66</f>
        <v>0</v>
      </c>
      <c r="AJ66" s="75">
        <f>PXIL!Q66</f>
        <v>0</v>
      </c>
      <c r="AK66" s="75">
        <f>RTM_IEX!K66</f>
        <v>28.96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24.13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3.0541114058355441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22.139698924465321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0.9489795999999997</v>
      </c>
      <c r="O67">
        <f>NDMC_ISGS_exbus!BB67</f>
        <v>76.33380061891468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0.92697371596142608</v>
      </c>
      <c r="AD67">
        <f t="shared" si="1"/>
        <v>104.10961683325412</v>
      </c>
      <c r="AE67">
        <f>'IDT-1'!E67</f>
        <v>0</v>
      </c>
      <c r="AF67" s="26"/>
      <c r="AG67">
        <f t="shared" si="2"/>
        <v>104.10961683325412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2.0737030411449018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22.139698924465321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0.93126639999999983</v>
      </c>
      <c r="O68">
        <f>NDMC_ISGS_exbus!BB68</f>
        <v>76.316431538714667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1.3002213982863884</v>
      </c>
      <c r="AD68">
        <f t="shared" ref="AD68:AD98" si="4">SUM(B68:AB68,AI68:AR68)-AC68</f>
        <v>146.15087850603848</v>
      </c>
      <c r="AE68">
        <f>'IDT-1'!E68</f>
        <v>0</v>
      </c>
      <c r="AF68" s="26"/>
      <c r="AG68">
        <f t="shared" ref="AG68:AG98" si="5">SUM(AD68:AF68)+AT68</f>
        <v>146.15087850603848</v>
      </c>
      <c r="AI68" s="75">
        <f>PXIL!K68</f>
        <v>0</v>
      </c>
      <c r="AJ68" s="75">
        <f>PXIL!Q68</f>
        <v>0</v>
      </c>
      <c r="AK68" s="75">
        <f>RTM_IEX!K68</f>
        <v>19.3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24.13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22.101110873058385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0.89421119999999987</v>
      </c>
      <c r="O69">
        <f>NDMC_ISGS_exbus!BB69</f>
        <v>76.990913267808367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1.3057505308597379</v>
      </c>
      <c r="AD69">
        <f t="shared" si="4"/>
        <v>146.77365989316394</v>
      </c>
      <c r="AE69">
        <f>'IDT-1'!E69</f>
        <v>0</v>
      </c>
      <c r="AF69" s="26"/>
      <c r="AG69">
        <f t="shared" si="5"/>
        <v>146.77365989316394</v>
      </c>
      <c r="AI69" s="75">
        <f>PXIL!K69</f>
        <v>0</v>
      </c>
      <c r="AJ69" s="75">
        <f>PXIL!Q69</f>
        <v>0</v>
      </c>
      <c r="AK69" s="75">
        <f>RTM_IEX!K69</f>
        <v>19.3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24.13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22.101110873058385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0.91762519999999981</v>
      </c>
      <c r="O70">
        <f>NDMC_ISGS_exbus!BB70</f>
        <v>77.688104567608363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1.2271718574979777</v>
      </c>
      <c r="AD70">
        <f t="shared" si="4"/>
        <v>137.92284386632571</v>
      </c>
      <c r="AE70">
        <f>'IDT-1'!E70</f>
        <v>0</v>
      </c>
      <c r="AF70" s="26"/>
      <c r="AG70">
        <f t="shared" si="5"/>
        <v>137.92284386632571</v>
      </c>
      <c r="AI70" s="75">
        <f>PXIL!K70</f>
        <v>0</v>
      </c>
      <c r="AJ70" s="75">
        <f>PXIL!Q70</f>
        <v>0</v>
      </c>
      <c r="AK70" s="75">
        <f>RTM_IEX!K70</f>
        <v>9.65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24.13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1.5207314705365951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18.951677554667295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0.90296599999999971</v>
      </c>
      <c r="O71">
        <f>NDMC_ISGS_exbus!BB71</f>
        <v>78.581035531208357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1.202060132024757</v>
      </c>
      <c r="AD71">
        <f t="shared" si="4"/>
        <v>135.09435042438747</v>
      </c>
      <c r="AE71">
        <f>'IDT-1'!E71</f>
        <v>0</v>
      </c>
      <c r="AF71" s="26"/>
      <c r="AG71">
        <f t="shared" si="5"/>
        <v>135.09435042438747</v>
      </c>
      <c r="AI71" s="75">
        <f>PXIL!K71</f>
        <v>0</v>
      </c>
      <c r="AJ71" s="75">
        <f>PXIL!Q71</f>
        <v>0</v>
      </c>
      <c r="AK71" s="75">
        <f>RTM_IEX!K71</f>
        <v>9.65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24.13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1.5392069917889883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18.611149927110276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0.83842479999999997</v>
      </c>
      <c r="O72">
        <f>NDMC_ISGS_exbus!BB72</f>
        <v>79.421056245408366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0.90878629321423643</v>
      </c>
      <c r="AD72">
        <f t="shared" si="4"/>
        <v>102.06105167109338</v>
      </c>
      <c r="AE72">
        <f>'IDT-1'!E72</f>
        <v>0</v>
      </c>
      <c r="AF72" s="26"/>
      <c r="AG72">
        <f t="shared" si="5"/>
        <v>102.06105167109338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1.5199917669816447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18.518832974371033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0.84331119999999982</v>
      </c>
      <c r="O73">
        <f>NDMC_ISGS_exbus!BB73</f>
        <v>79.55289339240835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1.2668159772654262</v>
      </c>
      <c r="AD73">
        <f t="shared" si="4"/>
        <v>142.38821335649561</v>
      </c>
      <c r="AE73">
        <f>'IDT-1'!E73</f>
        <v>0</v>
      </c>
      <c r="AF73" s="26"/>
      <c r="AG73">
        <f t="shared" si="5"/>
        <v>142.38821335649561</v>
      </c>
      <c r="AI73" s="75">
        <f>PXIL!K73</f>
        <v>0</v>
      </c>
      <c r="AJ73" s="75">
        <f>PXIL!Q73</f>
        <v>0</v>
      </c>
      <c r="AK73" s="75">
        <f>RTM_IEX!K73</f>
        <v>16.53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24.13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1.5199917669816447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17.999683683331867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0.80625599999999975</v>
      </c>
      <c r="O74">
        <f>NDMC_ISGS_exbus!BB74</f>
        <v>81.582788813961272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1.1660884574539474</v>
      </c>
      <c r="AD74">
        <f t="shared" si="4"/>
        <v>131.04263180682082</v>
      </c>
      <c r="AE74">
        <f>'IDT-1'!E74</f>
        <v>0</v>
      </c>
      <c r="AF74" s="26"/>
      <c r="AG74">
        <f t="shared" si="5"/>
        <v>131.04263180682082</v>
      </c>
      <c r="AI74" s="75">
        <f>PXIL!K74</f>
        <v>0</v>
      </c>
      <c r="AJ74" s="75">
        <f>PXIL!Q74</f>
        <v>0</v>
      </c>
      <c r="AK74" s="75">
        <f>RTM_IEX!K74</f>
        <v>3.61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24.13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2.100998336106489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17.999683683331867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0.82193319999999992</v>
      </c>
      <c r="O75">
        <f>NDMC_ISGS_exbus!BB75</f>
        <v>83.116538565761275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1.1712842724380861</v>
      </c>
      <c r="AD75">
        <f t="shared" si="4"/>
        <v>131.62786951276155</v>
      </c>
      <c r="AE75">
        <f>'IDT-1'!E75</f>
        <v>0</v>
      </c>
      <c r="AF75" s="26"/>
      <c r="AG75">
        <f t="shared" si="5"/>
        <v>131.62786951276155</v>
      </c>
      <c r="AI75" s="75">
        <f>PXIL!K75</f>
        <v>0</v>
      </c>
      <c r="AJ75" s="75">
        <f>PXIL!Q75</f>
        <v>0</v>
      </c>
      <c r="AK75" s="75">
        <f>RTM_IEX!K75</f>
        <v>2.0699999999999998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24.13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2.100998336106489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17.999683683331867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0.85511999999999988</v>
      </c>
      <c r="O76">
        <f>NDMC_ISGS_exbus!BB76</f>
        <v>85.078414907461266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1.2147128280850459</v>
      </c>
      <c r="AD76">
        <f t="shared" si="4"/>
        <v>136.51950409881456</v>
      </c>
      <c r="AE76">
        <f>'IDT-1'!E76</f>
        <v>0</v>
      </c>
      <c r="AF76" s="26"/>
      <c r="AG76">
        <f t="shared" si="5"/>
        <v>136.51950409881456</v>
      </c>
      <c r="AI76" s="75">
        <f>PXIL!K76</f>
        <v>0</v>
      </c>
      <c r="AJ76" s="75">
        <f>PXIL!Q76</f>
        <v>0</v>
      </c>
      <c r="AK76" s="75">
        <f>RTM_IEX!K76</f>
        <v>5.01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24.13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2.100998336106489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17.999683683331867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0.86591079999999998</v>
      </c>
      <c r="O77">
        <f>NDMC_ISGS_exbus!BB77</f>
        <v>85.587230921261266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0.97455736804648596</v>
      </c>
      <c r="AD77">
        <f t="shared" si="4"/>
        <v>109.46926637265312</v>
      </c>
      <c r="AE77">
        <f>'IDT-1'!E77</f>
        <v>0</v>
      </c>
      <c r="AF77" s="26"/>
      <c r="AG77">
        <f t="shared" si="5"/>
        <v>109.46926637265312</v>
      </c>
      <c r="AI77" s="75">
        <f>PXIL!K77</f>
        <v>0</v>
      </c>
      <c r="AJ77" s="75">
        <f>PXIL!Q77</f>
        <v>0</v>
      </c>
      <c r="AK77" s="75">
        <f>RTM_IEX!K77</f>
        <v>1.33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2.100998336106489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17.999683683331867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0.82376559999999988</v>
      </c>
      <c r="O78">
        <f>NDMC_ISGS_exbus!BB78</f>
        <v>85.587230921261266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1.1984984902864859</v>
      </c>
      <c r="AD78">
        <f t="shared" si="4"/>
        <v>134.69318005041313</v>
      </c>
      <c r="AE78">
        <f>'IDT-1'!E78</f>
        <v>0</v>
      </c>
      <c r="AF78" s="26"/>
      <c r="AG78">
        <f t="shared" si="5"/>
        <v>134.69318005041313</v>
      </c>
      <c r="AI78" s="75">
        <f>PXIL!K78</f>
        <v>0</v>
      </c>
      <c r="AJ78" s="75">
        <f>PXIL!Q78</f>
        <v>0</v>
      </c>
      <c r="AK78" s="75">
        <f>RTM_IEX!K78</f>
        <v>2.69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24.13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1.5199917669816447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17.999698265023884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0.81114239999999982</v>
      </c>
      <c r="O79">
        <f>NDMC_ISGS_exbus!BB79</f>
        <v>85.38967692126127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1.1906562014370772</v>
      </c>
      <c r="AD79">
        <f t="shared" si="4"/>
        <v>133.80985315182974</v>
      </c>
      <c r="AE79">
        <f>'IDT-1'!E79</f>
        <v>0</v>
      </c>
      <c r="AF79" s="26"/>
      <c r="AG79">
        <f t="shared" si="5"/>
        <v>133.80985315182974</v>
      </c>
      <c r="AI79" s="75">
        <f>PXIL!K79</f>
        <v>0</v>
      </c>
      <c r="AJ79" s="75">
        <f>PXIL!Q79</f>
        <v>0</v>
      </c>
      <c r="AK79" s="75">
        <f>RTM_IEX!K79</f>
        <v>2.59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24.13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1.5199917669816447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17.999683683331867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0.84331119999999982</v>
      </c>
      <c r="O80">
        <f>NDMC_ISGS_exbus!BB80</f>
        <v>85.38967692126127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1.1974511585581873</v>
      </c>
      <c r="AD80">
        <f t="shared" si="4"/>
        <v>134.5752124130166</v>
      </c>
      <c r="AE80">
        <f>'IDT-1'!E80</f>
        <v>0</v>
      </c>
      <c r="AF80" s="26"/>
      <c r="AG80">
        <f t="shared" si="5"/>
        <v>134.5752124130166</v>
      </c>
      <c r="AI80" s="75">
        <f>PXIL!K80</f>
        <v>0</v>
      </c>
      <c r="AJ80" s="75">
        <f>PXIL!Q80</f>
        <v>0</v>
      </c>
      <c r="AK80" s="75">
        <f>RTM_IEX!K80</f>
        <v>3.33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24.13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2.100998336106489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17.999686438463549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0.90988839999999993</v>
      </c>
      <c r="O81">
        <f>NDMC_ISGS_exbus!BB81</f>
        <v>85.38967692126127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1.2884219199716447</v>
      </c>
      <c r="AD81">
        <f t="shared" si="4"/>
        <v>144.82182817585965</v>
      </c>
      <c r="AE81">
        <f>'IDT-1'!E81</f>
        <v>0</v>
      </c>
      <c r="AF81" s="26"/>
      <c r="AG81">
        <f t="shared" si="5"/>
        <v>144.82182817585965</v>
      </c>
      <c r="AI81" s="75">
        <f>PXIL!K81</f>
        <v>0</v>
      </c>
      <c r="AJ81" s="75">
        <f>PXIL!Q81</f>
        <v>0</v>
      </c>
      <c r="AK81" s="75">
        <f>RTM_IEX!K81</f>
        <v>13.02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24.13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2.100998336106489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17.999686438463549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0.90398400000000001</v>
      </c>
      <c r="O82">
        <f>NDMC_ISGS_exbus!BB82</f>
        <v>85.38967692126127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0.96144996125164484</v>
      </c>
      <c r="AD82">
        <f t="shared" si="4"/>
        <v>107.99289573457966</v>
      </c>
      <c r="AE82">
        <f>'IDT-1'!E82</f>
        <v>0</v>
      </c>
      <c r="AF82" s="26"/>
      <c r="AG82">
        <f t="shared" si="5"/>
        <v>107.99289573457966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2.100998336106489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18.518832974371033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0.93533839999999979</v>
      </c>
      <c r="O83">
        <f>NDMC_ISGS_exbus!BB83</f>
        <v>84.72866410426127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1.3851654566980307</v>
      </c>
      <c r="AD83">
        <f t="shared" si="4"/>
        <v>155.71866835804076</v>
      </c>
      <c r="AE83">
        <f>'IDT-1'!E83</f>
        <v>0</v>
      </c>
      <c r="AF83" s="26"/>
      <c r="AG83">
        <f t="shared" si="5"/>
        <v>155.71866835804076</v>
      </c>
      <c r="AI83" s="75">
        <f>PXIL!K83</f>
        <v>0</v>
      </c>
      <c r="AJ83" s="75">
        <f>PXIL!Q83</f>
        <v>0</v>
      </c>
      <c r="AK83" s="75">
        <f>RTM_IEX!K83</f>
        <v>24.13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24.13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18.518832974371033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0.8687611999999999</v>
      </c>
      <c r="O84">
        <f>NDMC_ISGS_exbus!BB84</f>
        <v>84.64188586326128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1.2563919288172309</v>
      </c>
      <c r="AD84">
        <f t="shared" si="4"/>
        <v>141.21408644492158</v>
      </c>
      <c r="AE84">
        <f>'IDT-1'!E84</f>
        <v>0</v>
      </c>
      <c r="AF84" s="26"/>
      <c r="AG84">
        <f t="shared" si="5"/>
        <v>141.21408644492158</v>
      </c>
      <c r="AI84" s="75">
        <f>PXIL!K84</f>
        <v>0</v>
      </c>
      <c r="AJ84" s="75">
        <f>PXIL!Q84</f>
        <v>0</v>
      </c>
      <c r="AK84" s="75">
        <f>RTM_IEX!K84</f>
        <v>9.65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24.13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2.100998336106489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19.700693116059444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0.8258015999999998</v>
      </c>
      <c r="O85">
        <f>NDMC_ISGS_exbus!BB85</f>
        <v>84.546074120392745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1.2655711102468457</v>
      </c>
      <c r="AD85">
        <f t="shared" si="4"/>
        <v>142.24799606231184</v>
      </c>
      <c r="AE85">
        <f>'IDT-1'!E85</f>
        <v>0</v>
      </c>
      <c r="AF85" s="26"/>
      <c r="AG85">
        <f t="shared" si="5"/>
        <v>142.24799606231184</v>
      </c>
      <c r="AI85" s="75">
        <f>PXIL!K85</f>
        <v>0</v>
      </c>
      <c r="AJ85" s="75">
        <f>PXIL!Q85</f>
        <v>0</v>
      </c>
      <c r="AK85" s="75">
        <f>RTM_IEX!K85</f>
        <v>9.65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24.13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19.700693116059444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0.87262959999999978</v>
      </c>
      <c r="O86">
        <f>NDMC_ISGS_exbus!BB86</f>
        <v>84.546074120392745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1.3509137831705291</v>
      </c>
      <c r="AD86">
        <f t="shared" si="4"/>
        <v>151.86068440344306</v>
      </c>
      <c r="AE86">
        <f>'IDT-1'!E86</f>
        <v>0</v>
      </c>
      <c r="AF86" s="26"/>
      <c r="AG86">
        <f t="shared" si="5"/>
        <v>151.86068440344306</v>
      </c>
      <c r="AI86" s="75">
        <f>PXIL!K86</f>
        <v>0</v>
      </c>
      <c r="AJ86" s="75">
        <f>PXIL!Q86</f>
        <v>0</v>
      </c>
      <c r="AK86" s="75">
        <f>RTM_IEX!K86</f>
        <v>19.3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24.13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19.700693116059444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0.88545639999999992</v>
      </c>
      <c r="O87">
        <f>NDMC_ISGS_exbus!BB87</f>
        <v>84.545880889386737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0.96884095857767627</v>
      </c>
      <c r="AD87">
        <f t="shared" si="4"/>
        <v>108.82539079702994</v>
      </c>
      <c r="AE87">
        <f>'IDT-1'!E87</f>
        <v>0</v>
      </c>
      <c r="AF87" s="26"/>
      <c r="AG87">
        <f t="shared" si="5"/>
        <v>108.82539079702994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19.700693116059444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0.88056999999999985</v>
      </c>
      <c r="O88">
        <f>NDMC_ISGS_exbus!BB88</f>
        <v>81.958606397486733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0.94602994272895624</v>
      </c>
      <c r="AD88">
        <f t="shared" si="4"/>
        <v>106.25604092097865</v>
      </c>
      <c r="AE88">
        <f>'IDT-1'!E88</f>
        <v>0</v>
      </c>
      <c r="AF88" s="26"/>
      <c r="AG88">
        <f t="shared" si="5"/>
        <v>106.25604092097865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19.700693116059444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0.85613799999999984</v>
      </c>
      <c r="O89">
        <f>NDMC_ISGS_exbus!BB89</f>
        <v>81.750835545470608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0.94398655763121442</v>
      </c>
      <c r="AD89">
        <f t="shared" si="4"/>
        <v>106.02588145406025</v>
      </c>
      <c r="AE89">
        <f>'IDT-1'!E89</f>
        <v>0</v>
      </c>
      <c r="AF89" s="26"/>
      <c r="AG89">
        <f t="shared" si="5"/>
        <v>106.02588145406025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19.700693116059444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0.8687611999999999</v>
      </c>
      <c r="O90">
        <f>NDMC_ISGS_exbus!BB90</f>
        <v>80.900593483070608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1.1064555116420944</v>
      </c>
      <c r="AD90">
        <f t="shared" si="4"/>
        <v>124.32579363764938</v>
      </c>
      <c r="AE90">
        <f>'IDT-1'!E90</f>
        <v>0</v>
      </c>
      <c r="AF90" s="26"/>
      <c r="AG90">
        <f t="shared" si="5"/>
        <v>124.32579363764938</v>
      </c>
      <c r="AI90" s="75">
        <f>PXIL!K90</f>
        <v>0</v>
      </c>
      <c r="AJ90" s="75">
        <f>PXIL!Q90</f>
        <v>0</v>
      </c>
      <c r="AK90" s="75">
        <f>RTM_IEX!K90</f>
        <v>19.3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19.700693116059444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0.84921559999999985</v>
      </c>
      <c r="O91">
        <f>NDMC_ISGS_exbus!BB91</f>
        <v>79.51389945379276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1.2215046029044492</v>
      </c>
      <c r="AD91">
        <f t="shared" si="4"/>
        <v>137.28450491710919</v>
      </c>
      <c r="AE91">
        <f>'IDT-1'!E91</f>
        <v>0</v>
      </c>
      <c r="AF91" s="26"/>
      <c r="AG91">
        <f t="shared" si="5"/>
        <v>137.28450491710919</v>
      </c>
      <c r="AI91" s="75">
        <f>PXIL!K91</f>
        <v>0</v>
      </c>
      <c r="AJ91" s="75">
        <f>PXIL!Q91</f>
        <v>0</v>
      </c>
      <c r="AK91" s="75">
        <f>RTM_IEX!K91</f>
        <v>33.78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19.700693116059444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0.82865199999999994</v>
      </c>
      <c r="O92">
        <f>NDMC_ISGS_exbus!BB92</f>
        <v>78.936906929592752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0.91898210901148925</v>
      </c>
      <c r="AD92">
        <f t="shared" si="4"/>
        <v>103.20947128680213</v>
      </c>
      <c r="AE92">
        <f>'IDT-1'!E92</f>
        <v>0</v>
      </c>
      <c r="AF92" s="26"/>
      <c r="AG92">
        <f t="shared" si="5"/>
        <v>103.20947128680213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19.700693116059444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0.85715599999999981</v>
      </c>
      <c r="O93">
        <f>NDMC_ISGS_exbus!BB93</f>
        <v>78.581358135992744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0.91610411482780918</v>
      </c>
      <c r="AD93">
        <f t="shared" si="4"/>
        <v>102.88530448738581</v>
      </c>
      <c r="AE93">
        <f>'IDT-1'!E93</f>
        <v>0</v>
      </c>
      <c r="AF93" s="26"/>
      <c r="AG93">
        <f t="shared" si="5"/>
        <v>102.88530448738581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19.700693116059444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0.8335383999999999</v>
      </c>
      <c r="O94">
        <f>NDMC_ISGS_exbus!BB94</f>
        <v>78.32019791519275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0.91359807000476922</v>
      </c>
      <c r="AD94">
        <f t="shared" si="4"/>
        <v>102.60303271140884</v>
      </c>
      <c r="AE94">
        <f>'IDT-1'!E94</f>
        <v>0</v>
      </c>
      <c r="AF94" s="26"/>
      <c r="AG94">
        <f t="shared" si="5"/>
        <v>102.60303271140884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19.700693116059444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0.87079719999999983</v>
      </c>
      <c r="O95">
        <f>NDMC_ISGS_exbus!BB95</f>
        <v>77.185534255392739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1.1162619745262479</v>
      </c>
      <c r="AD95">
        <f t="shared" si="4"/>
        <v>125.43035795705541</v>
      </c>
      <c r="AE95">
        <f>'IDT-1'!E95</f>
        <v>0</v>
      </c>
      <c r="AF95" s="26"/>
      <c r="AG95">
        <f t="shared" si="5"/>
        <v>125.43035795705541</v>
      </c>
      <c r="AI95" s="75">
        <f>PXIL!K95</f>
        <v>0</v>
      </c>
      <c r="AJ95" s="75">
        <f>PXIL!Q95</f>
        <v>0</v>
      </c>
      <c r="AK95" s="75">
        <f>RTM_IEX!K95</f>
        <v>24.13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19.700693116059444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0.84249679999999982</v>
      </c>
      <c r="O96">
        <f>NDMC_ISGS_exbus!BB96</f>
        <v>76.536759933992741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0.89795971697792798</v>
      </c>
      <c r="AD96">
        <f t="shared" si="4"/>
        <v>100.84158549320374</v>
      </c>
      <c r="AE96">
        <f>'IDT-1'!E96</f>
        <v>0</v>
      </c>
      <c r="AF96" s="26"/>
      <c r="AG96">
        <f t="shared" si="5"/>
        <v>100.84158549320374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19.700693116059444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0.85226959999999974</v>
      </c>
      <c r="O97">
        <f>NDMC_ISGS_exbus!BB97</f>
        <v>76.496759933992749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0.89769371761792804</v>
      </c>
      <c r="AD97">
        <f t="shared" si="4"/>
        <v>100.81162429256375</v>
      </c>
      <c r="AE97">
        <f>'IDT-1'!E97</f>
        <v>0</v>
      </c>
      <c r="AF97" s="26"/>
      <c r="AG97">
        <f t="shared" si="5"/>
        <v>100.81162429256375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19.700693116059444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0.86204239999999988</v>
      </c>
      <c r="O98">
        <f>NDMC_ISGS_exbus!BB98</f>
        <v>76.536759933992741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0.89813171825792804</v>
      </c>
      <c r="AD98">
        <f t="shared" si="4"/>
        <v>100.86095909192373</v>
      </c>
      <c r="AE98">
        <f>'IDT-1'!E98</f>
        <v>0</v>
      </c>
      <c r="AF98" s="26"/>
      <c r="AG98">
        <f t="shared" si="5"/>
        <v>100.86095909192373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5.4888630506336446E-2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0.46872958344350735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2.1184070999999995E-2</v>
      </c>
      <c r="O99">
        <f t="shared" si="6"/>
        <v>1.8456228068359557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2.6287616355737623E-2</v>
      </c>
      <c r="AD99">
        <f t="shared" si="6"/>
        <v>2.8231324754300617</v>
      </c>
      <c r="AE99">
        <f t="shared" si="6"/>
        <v>0</v>
      </c>
      <c r="AG99">
        <f t="shared" si="6"/>
        <v>2.8231324754300617</v>
      </c>
      <c r="AI99">
        <f t="shared" si="6"/>
        <v>0</v>
      </c>
      <c r="AJ99">
        <f t="shared" si="6"/>
        <v>0</v>
      </c>
      <c r="AK99">
        <f t="shared" si="6"/>
        <v>0.24538499999999996</v>
      </c>
      <c r="AL99">
        <f t="shared" si="6"/>
        <v>-6.5000000000000002E-2</v>
      </c>
      <c r="AM99">
        <f t="shared" si="6"/>
        <v>0</v>
      </c>
      <c r="AN99">
        <f t="shared" si="6"/>
        <v>0</v>
      </c>
      <c r="AO99">
        <f t="shared" si="6"/>
        <v>0.21716999999999997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44863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5.0001759177815845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0.1177478919021438</v>
      </c>
      <c r="AD3">
        <f>SUM(B3:AB3,AI3:AR3)-AC3</f>
        <v>13.20242802587944</v>
      </c>
      <c r="AE3">
        <f>'IDT-1'!D3</f>
        <v>0</v>
      </c>
      <c r="AF3" s="26"/>
      <c r="AG3">
        <f>SUM(AD3:AF3)</f>
        <v>13.20242802587944</v>
      </c>
      <c r="AI3" s="75">
        <f>PXIL!L3</f>
        <v>0</v>
      </c>
      <c r="AJ3" s="75">
        <f>PXIL!R3</f>
        <v>0</v>
      </c>
      <c r="AK3" s="75">
        <f>RTM_IEX!L3</f>
        <v>1.45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5.0001759177815845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0.1177478919021438</v>
      </c>
      <c r="AD4">
        <f t="shared" ref="AD4:AD67" si="1">SUM(B4:AB4,AI4:AR4)-AC4</f>
        <v>13.20242802587944</v>
      </c>
      <c r="AE4">
        <f>'IDT-1'!D4</f>
        <v>0</v>
      </c>
      <c r="AF4" s="26"/>
      <c r="AG4">
        <f t="shared" ref="AG4:AG67" si="2">SUM(AD4:AF4)</f>
        <v>13.20242802587944</v>
      </c>
      <c r="AI4" s="75">
        <f>PXIL!L4</f>
        <v>0</v>
      </c>
      <c r="AJ4" s="75">
        <f>PXIL!R4</f>
        <v>0</v>
      </c>
      <c r="AK4" s="75">
        <f>RTM_IEX!L4</f>
        <v>1.45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5.0001759177815845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2.9</v>
      </c>
      <c r="AB5" s="117">
        <f>-STOA!R5</f>
        <v>0</v>
      </c>
      <c r="AC5">
        <f t="shared" si="0"/>
        <v>0.1177478919021438</v>
      </c>
      <c r="AD5">
        <f t="shared" si="1"/>
        <v>13.20242802587944</v>
      </c>
      <c r="AE5">
        <f>'IDT-1'!D5</f>
        <v>0</v>
      </c>
      <c r="AF5" s="26"/>
      <c r="AG5">
        <f t="shared" si="2"/>
        <v>13.20242802587944</v>
      </c>
      <c r="AI5" s="75">
        <f>PXIL!L5</f>
        <v>0</v>
      </c>
      <c r="AJ5" s="75">
        <f>PXIL!R5</f>
        <v>0</v>
      </c>
      <c r="AK5" s="75">
        <f>RTM_IEX!L5</f>
        <v>1.45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5.0001759177815845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2.9</v>
      </c>
      <c r="AB6" s="117">
        <f>-STOA!R6</f>
        <v>0</v>
      </c>
      <c r="AC6">
        <f t="shared" si="0"/>
        <v>0.11176389190214381</v>
      </c>
      <c r="AD6">
        <f t="shared" si="1"/>
        <v>12.528412025879442</v>
      </c>
      <c r="AE6">
        <f>'IDT-1'!D6</f>
        <v>0</v>
      </c>
      <c r="AF6" s="26"/>
      <c r="AG6">
        <f t="shared" si="2"/>
        <v>12.528412025879442</v>
      </c>
      <c r="AI6" s="75">
        <f>PXIL!L6</f>
        <v>0</v>
      </c>
      <c r="AJ6" s="75">
        <f>PXIL!R6</f>
        <v>0</v>
      </c>
      <c r="AK6" s="75">
        <f>RTM_IEX!L6</f>
        <v>0.77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5.0001759177815845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2.9</v>
      </c>
      <c r="AB7" s="117">
        <f>-STOA!R7</f>
        <v>0</v>
      </c>
      <c r="AC7">
        <f t="shared" si="0"/>
        <v>0.1517158919021438</v>
      </c>
      <c r="AD7">
        <f t="shared" si="1"/>
        <v>17.028460025879443</v>
      </c>
      <c r="AE7">
        <f>'IDT-1'!D7</f>
        <v>0</v>
      </c>
      <c r="AF7" s="26"/>
      <c r="AG7">
        <f t="shared" si="2"/>
        <v>17.028460025879443</v>
      </c>
      <c r="AI7" s="75">
        <f>PXIL!L7</f>
        <v>0</v>
      </c>
      <c r="AJ7" s="75">
        <f>PXIL!R7</f>
        <v>0</v>
      </c>
      <c r="AK7" s="75">
        <f>RTM_IEX!L7</f>
        <v>5.31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5.0001759177815845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2.9</v>
      </c>
      <c r="AB8" s="117">
        <f>-STOA!R8</f>
        <v>0</v>
      </c>
      <c r="AC8">
        <f t="shared" si="0"/>
        <v>0.12008070868987585</v>
      </c>
      <c r="AD8">
        <f t="shared" si="1"/>
        <v>10.05009520909171</v>
      </c>
      <c r="AE8">
        <f>'IDT-1'!D8</f>
        <v>0</v>
      </c>
      <c r="AF8" s="26"/>
      <c r="AG8">
        <f t="shared" si="2"/>
        <v>10.05009520909171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-1.7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5.0001759177815845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2.9</v>
      </c>
      <c r="AB9" s="117">
        <f>-STOA!R9</f>
        <v>0</v>
      </c>
      <c r="AC9">
        <f t="shared" si="0"/>
        <v>0.10921189190214381</v>
      </c>
      <c r="AD9">
        <f t="shared" si="1"/>
        <v>12.240964025879443</v>
      </c>
      <c r="AE9">
        <f>'IDT-1'!D9</f>
        <v>0</v>
      </c>
      <c r="AF9" s="26"/>
      <c r="AG9">
        <f t="shared" si="2"/>
        <v>12.240964025879443</v>
      </c>
      <c r="AI9" s="75">
        <f>PXIL!L9</f>
        <v>0</v>
      </c>
      <c r="AJ9" s="75">
        <f>PXIL!R9</f>
        <v>0</v>
      </c>
      <c r="AK9" s="75">
        <f>RTM_IEX!L9</f>
        <v>0.48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5.0001759177815845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2.9</v>
      </c>
      <c r="AB10" s="117">
        <f>-STOA!R10</f>
        <v>0</v>
      </c>
      <c r="AC10">
        <f t="shared" si="0"/>
        <v>0.11176389190214381</v>
      </c>
      <c r="AD10">
        <f t="shared" si="1"/>
        <v>12.528412025879442</v>
      </c>
      <c r="AE10">
        <f>'IDT-1'!D10</f>
        <v>0</v>
      </c>
      <c r="AF10" s="26"/>
      <c r="AG10">
        <f t="shared" si="2"/>
        <v>12.528412025879442</v>
      </c>
      <c r="AI10" s="75">
        <f>PXIL!L10</f>
        <v>0</v>
      </c>
      <c r="AJ10" s="75">
        <f>PXIL!R10</f>
        <v>0</v>
      </c>
      <c r="AK10" s="75">
        <f>RTM_IEX!L10</f>
        <v>0.77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5.0001759177815845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2.9</v>
      </c>
      <c r="AB11" s="117">
        <f>-STOA!R11</f>
        <v>0</v>
      </c>
      <c r="AC11">
        <f t="shared" si="0"/>
        <v>0.10921189190214381</v>
      </c>
      <c r="AD11">
        <f t="shared" si="1"/>
        <v>12.240964025879443</v>
      </c>
      <c r="AE11">
        <f>'IDT-1'!D11</f>
        <v>0</v>
      </c>
      <c r="AF11" s="26"/>
      <c r="AG11">
        <f t="shared" si="2"/>
        <v>12.240964025879443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5.0001759177815845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2.9</v>
      </c>
      <c r="AB12" s="117">
        <f>-STOA!R12</f>
        <v>0</v>
      </c>
      <c r="AC12">
        <f t="shared" si="0"/>
        <v>0.10921189190214381</v>
      </c>
      <c r="AD12">
        <f t="shared" si="1"/>
        <v>12.240964025879443</v>
      </c>
      <c r="AE12">
        <f>'IDT-1'!D12</f>
        <v>0</v>
      </c>
      <c r="AF12" s="26"/>
      <c r="AG12">
        <f t="shared" si="2"/>
        <v>12.240964025879443</v>
      </c>
      <c r="AI12" s="75">
        <f>PXIL!L12</f>
        <v>0</v>
      </c>
      <c r="AJ12" s="75">
        <f>PXIL!R12</f>
        <v>0</v>
      </c>
      <c r="AK12" s="75">
        <f>RTM_IEX!L12</f>
        <v>0.48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5.0001759177815845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2.9</v>
      </c>
      <c r="AB13" s="117">
        <f>-STOA!R13</f>
        <v>0</v>
      </c>
      <c r="AC13">
        <f t="shared" si="0"/>
        <v>0.14749189190214379</v>
      </c>
      <c r="AD13">
        <f t="shared" si="1"/>
        <v>16.55268402587944</v>
      </c>
      <c r="AE13">
        <f>'IDT-1'!D13</f>
        <v>0</v>
      </c>
      <c r="AF13" s="26"/>
      <c r="AG13">
        <f t="shared" si="2"/>
        <v>16.55268402587944</v>
      </c>
      <c r="AI13" s="75">
        <f>PXIL!L13</f>
        <v>0</v>
      </c>
      <c r="AJ13" s="75">
        <f>PXIL!R13</f>
        <v>0</v>
      </c>
      <c r="AK13" s="75">
        <f>RTM_IEX!L13</f>
        <v>4.83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5.0001759177815845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2.9</v>
      </c>
      <c r="AB14" s="117">
        <f>-STOA!R14</f>
        <v>0</v>
      </c>
      <c r="AC14">
        <f t="shared" si="0"/>
        <v>0.12274414694653445</v>
      </c>
      <c r="AD14">
        <f t="shared" si="1"/>
        <v>9.7474317708350515</v>
      </c>
      <c r="AE14">
        <f>'IDT-1'!D14</f>
        <v>0</v>
      </c>
      <c r="AF14" s="26"/>
      <c r="AG14">
        <f t="shared" si="2"/>
        <v>9.7474317708350515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5.0001759177815845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2.9</v>
      </c>
      <c r="AB15" s="117">
        <f>-STOA!R15</f>
        <v>0</v>
      </c>
      <c r="AC15">
        <f t="shared" si="0"/>
        <v>0.10921189190214381</v>
      </c>
      <c r="AD15">
        <f t="shared" si="1"/>
        <v>12.240964025879443</v>
      </c>
      <c r="AE15">
        <f>'IDT-1'!D15</f>
        <v>0</v>
      </c>
      <c r="AF15" s="26"/>
      <c r="AG15">
        <f t="shared" si="2"/>
        <v>12.240964025879443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5.0001759177815845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2.9</v>
      </c>
      <c r="AB16" s="117">
        <f>-STOA!R16</f>
        <v>0</v>
      </c>
      <c r="AC16">
        <f t="shared" si="0"/>
        <v>0.10841989190214381</v>
      </c>
      <c r="AD16">
        <f t="shared" si="1"/>
        <v>12.151756025879441</v>
      </c>
      <c r="AE16">
        <f>'IDT-1'!D16</f>
        <v>0</v>
      </c>
      <c r="AF16" s="26"/>
      <c r="AG16">
        <f t="shared" si="2"/>
        <v>12.151756025879441</v>
      </c>
      <c r="AI16" s="75">
        <f>PXIL!L16</f>
        <v>0</v>
      </c>
      <c r="AJ16" s="75">
        <f>PXIL!R16</f>
        <v>0</v>
      </c>
      <c r="AK16" s="75">
        <f>RTM_IEX!L16</f>
        <v>0.39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5.0001759177815845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2.9</v>
      </c>
      <c r="AB17" s="117">
        <f>-STOA!R17</f>
        <v>0</v>
      </c>
      <c r="AC17">
        <f t="shared" si="0"/>
        <v>0.10921189190214381</v>
      </c>
      <c r="AD17">
        <f t="shared" si="1"/>
        <v>12.240964025879443</v>
      </c>
      <c r="AE17">
        <f>'IDT-1'!D17</f>
        <v>0</v>
      </c>
      <c r="AF17" s="26"/>
      <c r="AG17">
        <f t="shared" si="2"/>
        <v>12.240964025879443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5.0001759177815845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2.9</v>
      </c>
      <c r="AB18" s="117">
        <f>-STOA!R18</f>
        <v>0</v>
      </c>
      <c r="AC18">
        <f t="shared" si="0"/>
        <v>0.11097189190214381</v>
      </c>
      <c r="AD18">
        <f t="shared" si="1"/>
        <v>12.439204025879441</v>
      </c>
      <c r="AE18">
        <f>'IDT-1'!D18</f>
        <v>0</v>
      </c>
      <c r="AF18" s="26"/>
      <c r="AG18">
        <f t="shared" si="2"/>
        <v>12.439204025879441</v>
      </c>
      <c r="AI18" s="75">
        <f>PXIL!L18</f>
        <v>0</v>
      </c>
      <c r="AJ18" s="75">
        <f>PXIL!R18</f>
        <v>0</v>
      </c>
      <c r="AK18" s="75">
        <f>RTM_IEX!L18</f>
        <v>0.68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5.0001759177815845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2.9</v>
      </c>
      <c r="AB19" s="117">
        <f>-STOA!R19</f>
        <v>0</v>
      </c>
      <c r="AC19">
        <f t="shared" si="0"/>
        <v>0.1559398919021438</v>
      </c>
      <c r="AD19">
        <f t="shared" si="1"/>
        <v>17.504236025879443</v>
      </c>
      <c r="AE19">
        <f>'IDT-1'!D19</f>
        <v>0</v>
      </c>
      <c r="AF19" s="26"/>
      <c r="AG19">
        <f t="shared" si="2"/>
        <v>17.504236025879443</v>
      </c>
      <c r="AI19" s="75">
        <f>PXIL!L19</f>
        <v>0</v>
      </c>
      <c r="AJ19" s="75">
        <f>PXIL!R19</f>
        <v>0</v>
      </c>
      <c r="AK19" s="75">
        <f>RTM_IEX!L19</f>
        <v>5.79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5.0001759177815845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2.9</v>
      </c>
      <c r="AB20" s="117">
        <f>-STOA!R20</f>
        <v>0</v>
      </c>
      <c r="AC20">
        <f t="shared" si="0"/>
        <v>0.11830508318543678</v>
      </c>
      <c r="AD20">
        <f t="shared" si="1"/>
        <v>10.251870834596149</v>
      </c>
      <c r="AE20">
        <f>'IDT-1'!D20</f>
        <v>0</v>
      </c>
      <c r="AF20" s="26"/>
      <c r="AG20">
        <f t="shared" si="2"/>
        <v>10.251870834596149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5.0001759177815845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2.9</v>
      </c>
      <c r="AB21" s="117">
        <f>-STOA!R21</f>
        <v>0</v>
      </c>
      <c r="AC21">
        <f t="shared" si="0"/>
        <v>0.11686789190214381</v>
      </c>
      <c r="AD21">
        <f t="shared" si="1"/>
        <v>13.103308025879441</v>
      </c>
      <c r="AE21">
        <f>'IDT-1'!D21</f>
        <v>0</v>
      </c>
      <c r="AF21" s="26"/>
      <c r="AG21">
        <f t="shared" si="2"/>
        <v>13.103308025879441</v>
      </c>
      <c r="AI21" s="75">
        <f>PXIL!L21</f>
        <v>0</v>
      </c>
      <c r="AJ21" s="75">
        <f>PXIL!R21</f>
        <v>0</v>
      </c>
      <c r="AK21" s="75">
        <f>RTM_IEX!L21</f>
        <v>1.35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5.0001759177815845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2.9</v>
      </c>
      <c r="AB22" s="117">
        <f>-STOA!R22</f>
        <v>0</v>
      </c>
      <c r="AC22">
        <f t="shared" si="0"/>
        <v>0.1270758919021438</v>
      </c>
      <c r="AD22">
        <f t="shared" si="1"/>
        <v>14.253100025879441</v>
      </c>
      <c r="AE22">
        <f>'IDT-1'!D22</f>
        <v>0</v>
      </c>
      <c r="AF22" s="26"/>
      <c r="AG22">
        <f t="shared" si="2"/>
        <v>14.253100025879441</v>
      </c>
      <c r="AI22" s="75">
        <f>PXIL!L22</f>
        <v>0</v>
      </c>
      <c r="AJ22" s="75">
        <f>PXIL!R22</f>
        <v>0</v>
      </c>
      <c r="AK22" s="75">
        <f>RTM_IEX!L22</f>
        <v>2.5099999999999998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4.9998253810939639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5.79</v>
      </c>
      <c r="AB23" s="117">
        <f>-STOA!R23</f>
        <v>0</v>
      </c>
      <c r="AC23">
        <f t="shared" si="0"/>
        <v>0.13895280717929273</v>
      </c>
      <c r="AD23">
        <f t="shared" si="1"/>
        <v>15.590872573914673</v>
      </c>
      <c r="AE23">
        <f>'IDT-1'!D23</f>
        <v>0</v>
      </c>
      <c r="AF23" s="26"/>
      <c r="AG23">
        <f t="shared" si="2"/>
        <v>15.590872573914673</v>
      </c>
      <c r="AI23" s="75">
        <f>PXIL!L23</f>
        <v>0</v>
      </c>
      <c r="AJ23" s="75">
        <f>PXIL!R23</f>
        <v>0</v>
      </c>
      <c r="AK23" s="75">
        <f>RTM_IEX!L23</f>
        <v>0.97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4.9998253810939639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5.79</v>
      </c>
      <c r="AB24" s="117">
        <f>-STOA!R24</f>
        <v>0</v>
      </c>
      <c r="AC24">
        <f t="shared" si="0"/>
        <v>0.15162480717929275</v>
      </c>
      <c r="AD24">
        <f t="shared" si="1"/>
        <v>17.018200573914672</v>
      </c>
      <c r="AE24">
        <f>'IDT-1'!D24</f>
        <v>0</v>
      </c>
      <c r="AF24" s="26"/>
      <c r="AG24">
        <f t="shared" si="2"/>
        <v>17.018200573914672</v>
      </c>
      <c r="AI24" s="75">
        <f>PXIL!L24</f>
        <v>0</v>
      </c>
      <c r="AJ24" s="75">
        <f>PXIL!R24</f>
        <v>0</v>
      </c>
      <c r="AK24" s="75">
        <f>RTM_IEX!L24</f>
        <v>2.41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4.9998253810939639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5.79</v>
      </c>
      <c r="AB25" s="117">
        <f>-STOA!R25</f>
        <v>0</v>
      </c>
      <c r="AC25">
        <f t="shared" si="0"/>
        <v>0.21023280717929277</v>
      </c>
      <c r="AD25">
        <f t="shared" si="1"/>
        <v>23.619592573914673</v>
      </c>
      <c r="AE25">
        <f>'IDT-1'!D25</f>
        <v>0</v>
      </c>
      <c r="AF25" s="26"/>
      <c r="AG25">
        <f t="shared" si="2"/>
        <v>23.619592573914673</v>
      </c>
      <c r="AI25" s="75">
        <f>PXIL!L25</f>
        <v>0</v>
      </c>
      <c r="AJ25" s="75">
        <f>PXIL!R25</f>
        <v>0</v>
      </c>
      <c r="AK25" s="75">
        <f>RTM_IEX!L25</f>
        <v>9.07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4.9998253810939639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5.79</v>
      </c>
      <c r="AB26" s="117">
        <f>-STOA!R26</f>
        <v>0</v>
      </c>
      <c r="AC26">
        <f t="shared" si="0"/>
        <v>0.15162480717929275</v>
      </c>
      <c r="AD26">
        <f t="shared" si="1"/>
        <v>17.018200573914672</v>
      </c>
      <c r="AE26">
        <f>'IDT-1'!D26</f>
        <v>0</v>
      </c>
      <c r="AF26" s="26"/>
      <c r="AG26">
        <f t="shared" si="2"/>
        <v>17.018200573914672</v>
      </c>
      <c r="AI26" s="75">
        <f>PXIL!L26</f>
        <v>0</v>
      </c>
      <c r="AJ26" s="75">
        <f>PXIL!R26</f>
        <v>0</v>
      </c>
      <c r="AK26" s="75">
        <f>RTM_IEX!L26</f>
        <v>2.41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5.79</v>
      </c>
      <c r="AB27" s="117">
        <f>-STOA!R27</f>
        <v>0</v>
      </c>
      <c r="AC27">
        <f t="shared" si="0"/>
        <v>0.18559434382566586</v>
      </c>
      <c r="AD27">
        <f t="shared" si="1"/>
        <v>20.844405656174331</v>
      </c>
      <c r="AE27">
        <f>'IDT-1'!D27</f>
        <v>0</v>
      </c>
      <c r="AF27" s="26"/>
      <c r="AG27">
        <f t="shared" si="2"/>
        <v>20.844405656174331</v>
      </c>
      <c r="AI27" s="75">
        <f>PXIL!L27</f>
        <v>0</v>
      </c>
      <c r="AJ27" s="75">
        <f>PXIL!R27</f>
        <v>0</v>
      </c>
      <c r="AK27" s="75">
        <f>RTM_IEX!L27</f>
        <v>6.27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5.79</v>
      </c>
      <c r="AB28" s="117">
        <f>-STOA!R28</f>
        <v>0</v>
      </c>
      <c r="AC28">
        <f t="shared" si="0"/>
        <v>0.13041834382566586</v>
      </c>
      <c r="AD28">
        <f t="shared" si="1"/>
        <v>14.629581656174333</v>
      </c>
      <c r="AE28">
        <f>'IDT-1'!D28</f>
        <v>0</v>
      </c>
      <c r="AF28" s="26"/>
      <c r="AG28">
        <f t="shared" si="2"/>
        <v>14.629581656174333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5.79</v>
      </c>
      <c r="AB29" s="117">
        <f>-STOA!R29</f>
        <v>0</v>
      </c>
      <c r="AC29">
        <f t="shared" si="0"/>
        <v>0.13041834382566586</v>
      </c>
      <c r="AD29">
        <f t="shared" si="1"/>
        <v>14.629581656174336</v>
      </c>
      <c r="AE29">
        <f>'IDT-1'!D29</f>
        <v>0</v>
      </c>
      <c r="AF29" s="26"/>
      <c r="AG29">
        <f t="shared" si="2"/>
        <v>14.629581656174336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5.79</v>
      </c>
      <c r="AB30" s="117">
        <f>-STOA!R30</f>
        <v>0</v>
      </c>
      <c r="AC30">
        <f t="shared" si="0"/>
        <v>0.13041834382566586</v>
      </c>
      <c r="AD30">
        <f t="shared" si="1"/>
        <v>14.629581656174336</v>
      </c>
      <c r="AE30">
        <f>'IDT-1'!D30</f>
        <v>0</v>
      </c>
      <c r="AF30" s="26"/>
      <c r="AG30">
        <f t="shared" si="2"/>
        <v>14.629581656174336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5.79</v>
      </c>
      <c r="AB31" s="117">
        <f>-STOA!R31</f>
        <v>0</v>
      </c>
      <c r="AC31">
        <f t="shared" si="0"/>
        <v>0.13041834382566586</v>
      </c>
      <c r="AD31">
        <f t="shared" si="1"/>
        <v>14.629581656174336</v>
      </c>
      <c r="AE31">
        <f>'IDT-1'!D31</f>
        <v>0</v>
      </c>
      <c r="AF31" s="26"/>
      <c r="AG31">
        <f t="shared" si="2"/>
        <v>14.629581656174336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5.79</v>
      </c>
      <c r="AB32" s="117">
        <f>-STOA!R32</f>
        <v>0</v>
      </c>
      <c r="AC32">
        <f t="shared" si="0"/>
        <v>0.24508234382566585</v>
      </c>
      <c r="AD32">
        <f t="shared" si="1"/>
        <v>27.544917656174334</v>
      </c>
      <c r="AE32">
        <f>'IDT-1'!D32</f>
        <v>0</v>
      </c>
      <c r="AF32" s="26"/>
      <c r="AG32">
        <f t="shared" si="2"/>
        <v>27.544917656174334</v>
      </c>
      <c r="AI32" s="75">
        <f>PXIL!L32</f>
        <v>0</v>
      </c>
      <c r="AJ32" s="75">
        <f>PXIL!R32</f>
        <v>0</v>
      </c>
      <c r="AK32" s="75">
        <f>RTM_IEX!L32</f>
        <v>13.03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5.79</v>
      </c>
      <c r="AB33" s="117">
        <f>-STOA!R33</f>
        <v>0</v>
      </c>
      <c r="AC33">
        <f t="shared" si="0"/>
        <v>0.13041834382566586</v>
      </c>
      <c r="AD33">
        <f t="shared" si="1"/>
        <v>14.629581656174336</v>
      </c>
      <c r="AE33">
        <f>'IDT-1'!D33</f>
        <v>0</v>
      </c>
      <c r="AF33" s="26"/>
      <c r="AG33">
        <f t="shared" si="2"/>
        <v>14.629581656174336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5.79</v>
      </c>
      <c r="AB34" s="117">
        <f>-STOA!R34</f>
        <v>0</v>
      </c>
      <c r="AC34">
        <f t="shared" si="0"/>
        <v>0.18480234382566585</v>
      </c>
      <c r="AD34">
        <f t="shared" si="1"/>
        <v>20.755197656174335</v>
      </c>
      <c r="AE34">
        <f>'IDT-1'!D34</f>
        <v>0</v>
      </c>
      <c r="AF34" s="26"/>
      <c r="AG34">
        <f t="shared" si="2"/>
        <v>20.755197656174335</v>
      </c>
      <c r="AI34" s="75">
        <f>PXIL!L34</f>
        <v>0</v>
      </c>
      <c r="AJ34" s="75">
        <f>PXIL!R34</f>
        <v>0</v>
      </c>
      <c r="AK34" s="75">
        <f>RTM_IEX!L34</f>
        <v>6.18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5.0001759177815845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5.79</v>
      </c>
      <c r="AB35" s="117">
        <f>-STOA!R35</f>
        <v>0</v>
      </c>
      <c r="AC35">
        <f t="shared" si="0"/>
        <v>0.18559589190214384</v>
      </c>
      <c r="AD35">
        <f t="shared" si="1"/>
        <v>20.844580025879441</v>
      </c>
      <c r="AE35">
        <f>'IDT-1'!D35</f>
        <v>0</v>
      </c>
      <c r="AF35" s="26"/>
      <c r="AG35">
        <f t="shared" si="2"/>
        <v>20.844580025879441</v>
      </c>
      <c r="AI35" s="75">
        <f>PXIL!L35</f>
        <v>0</v>
      </c>
      <c r="AJ35" s="75">
        <f>PXIL!R35</f>
        <v>0</v>
      </c>
      <c r="AK35" s="75">
        <f>RTM_IEX!L35</f>
        <v>6.27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5.0001759177815845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5.79</v>
      </c>
      <c r="AB36" s="117">
        <f>-STOA!R36</f>
        <v>0</v>
      </c>
      <c r="AC36">
        <f t="shared" si="0"/>
        <v>0.18392389190214384</v>
      </c>
      <c r="AD36">
        <f t="shared" si="1"/>
        <v>20.656252025879443</v>
      </c>
      <c r="AE36">
        <f>'IDT-1'!D36</f>
        <v>0</v>
      </c>
      <c r="AF36" s="26"/>
      <c r="AG36">
        <f t="shared" si="2"/>
        <v>20.656252025879443</v>
      </c>
      <c r="AI36" s="75">
        <f>PXIL!L36</f>
        <v>0</v>
      </c>
      <c r="AJ36" s="75">
        <f>PXIL!R36</f>
        <v>0</v>
      </c>
      <c r="AK36" s="75">
        <f>RTM_IEX!L36</f>
        <v>6.08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5.0001759177815845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5.79</v>
      </c>
      <c r="AB37" s="117">
        <f>-STOA!R37</f>
        <v>0</v>
      </c>
      <c r="AC37">
        <f t="shared" si="0"/>
        <v>0.24253189190214386</v>
      </c>
      <c r="AD37">
        <f t="shared" si="1"/>
        <v>27.25764402587944</v>
      </c>
      <c r="AE37">
        <f>'IDT-1'!D37</f>
        <v>0</v>
      </c>
      <c r="AF37" s="26"/>
      <c r="AG37">
        <f t="shared" si="2"/>
        <v>27.25764402587944</v>
      </c>
      <c r="AI37" s="75">
        <f>PXIL!L37</f>
        <v>0</v>
      </c>
      <c r="AJ37" s="75">
        <f>PXIL!R37</f>
        <v>0</v>
      </c>
      <c r="AK37" s="75">
        <f>RTM_IEX!L37</f>
        <v>12.74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5.0001759177815845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5.79</v>
      </c>
      <c r="AB38" s="117">
        <f>-STOA!R38</f>
        <v>0</v>
      </c>
      <c r="AC38">
        <f t="shared" si="0"/>
        <v>0.16605989190214385</v>
      </c>
      <c r="AD38">
        <f t="shared" si="1"/>
        <v>18.644116025879441</v>
      </c>
      <c r="AE38">
        <f>'IDT-1'!D38</f>
        <v>0</v>
      </c>
      <c r="AF38" s="26"/>
      <c r="AG38">
        <f t="shared" si="2"/>
        <v>18.644116025879441</v>
      </c>
      <c r="AI38" s="75">
        <f>PXIL!L38</f>
        <v>0</v>
      </c>
      <c r="AJ38" s="75">
        <f>PXIL!R38</f>
        <v>0</v>
      </c>
      <c r="AK38" s="75">
        <f>RTM_IEX!L38</f>
        <v>4.05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5.0001759177815845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5.79</v>
      </c>
      <c r="AB39" s="117">
        <f>-STOA!R39</f>
        <v>0</v>
      </c>
      <c r="AC39">
        <f t="shared" si="0"/>
        <v>0.18990789190214385</v>
      </c>
      <c r="AD39">
        <f t="shared" si="1"/>
        <v>21.330268025879441</v>
      </c>
      <c r="AE39">
        <f>'IDT-1'!D39</f>
        <v>0</v>
      </c>
      <c r="AF39" s="26"/>
      <c r="AG39">
        <f t="shared" si="2"/>
        <v>21.330268025879441</v>
      </c>
      <c r="AI39" s="75">
        <f>PXIL!L39</f>
        <v>0</v>
      </c>
      <c r="AJ39" s="75">
        <f>PXIL!R39</f>
        <v>0</v>
      </c>
      <c r="AK39" s="75">
        <f>RTM_IEX!L39</f>
        <v>6.76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5.0001759177815845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5.79</v>
      </c>
      <c r="AB40" s="117">
        <f>-STOA!R40</f>
        <v>0</v>
      </c>
      <c r="AC40">
        <f t="shared" si="0"/>
        <v>0.18990789190214385</v>
      </c>
      <c r="AD40">
        <f t="shared" si="1"/>
        <v>21.330268025879441</v>
      </c>
      <c r="AE40">
        <f>'IDT-1'!D40</f>
        <v>0</v>
      </c>
      <c r="AF40" s="26"/>
      <c r="AG40">
        <f t="shared" si="2"/>
        <v>21.330268025879441</v>
      </c>
      <c r="AI40" s="75">
        <f>PXIL!L40</f>
        <v>0</v>
      </c>
      <c r="AJ40" s="75">
        <f>PXIL!R40</f>
        <v>0</v>
      </c>
      <c r="AK40" s="75">
        <f>RTM_IEX!L40</f>
        <v>6.76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5.0001759177815845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5.79</v>
      </c>
      <c r="AB41" s="117">
        <f>-STOA!R41</f>
        <v>0</v>
      </c>
      <c r="AC41">
        <f t="shared" si="0"/>
        <v>0.18902789190214386</v>
      </c>
      <c r="AD41">
        <f t="shared" si="1"/>
        <v>21.231148025879442</v>
      </c>
      <c r="AE41">
        <f>'IDT-1'!D41</f>
        <v>0</v>
      </c>
      <c r="AF41" s="26"/>
      <c r="AG41">
        <f t="shared" si="2"/>
        <v>21.231148025879442</v>
      </c>
      <c r="AI41" s="75">
        <f>PXIL!L41</f>
        <v>0</v>
      </c>
      <c r="AJ41" s="75">
        <f>PXIL!R41</f>
        <v>0</v>
      </c>
      <c r="AK41" s="75">
        <f>RTM_IEX!L41</f>
        <v>6.66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5.0001759177815845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5.79</v>
      </c>
      <c r="AB42" s="117">
        <f>-STOA!R42</f>
        <v>0</v>
      </c>
      <c r="AC42">
        <f t="shared" si="0"/>
        <v>0.18990789190214385</v>
      </c>
      <c r="AD42">
        <f t="shared" si="1"/>
        <v>21.330268025879441</v>
      </c>
      <c r="AE42">
        <f>'IDT-1'!D42</f>
        <v>0</v>
      </c>
      <c r="AF42" s="26"/>
      <c r="AG42">
        <f t="shared" si="2"/>
        <v>21.330268025879441</v>
      </c>
      <c r="AI42" s="75">
        <f>PXIL!L42</f>
        <v>0</v>
      </c>
      <c r="AJ42" s="75">
        <f>PXIL!R42</f>
        <v>0</v>
      </c>
      <c r="AK42" s="75">
        <f>RTM_IEX!L42</f>
        <v>6.76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5.0001759177815845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5.79</v>
      </c>
      <c r="AB43" s="117">
        <f>-STOA!R43</f>
        <v>0</v>
      </c>
      <c r="AC43">
        <f t="shared" si="0"/>
        <v>0.23065189190214386</v>
      </c>
      <c r="AD43">
        <f t="shared" si="1"/>
        <v>25.91952402587944</v>
      </c>
      <c r="AE43">
        <f>'IDT-1'!D43</f>
        <v>0</v>
      </c>
      <c r="AF43" s="26"/>
      <c r="AG43">
        <f t="shared" si="2"/>
        <v>25.91952402587944</v>
      </c>
      <c r="AI43" s="75">
        <f>PXIL!L43</f>
        <v>0</v>
      </c>
      <c r="AJ43" s="75">
        <f>PXIL!R43</f>
        <v>0</v>
      </c>
      <c r="AK43" s="75">
        <f>RTM_IEX!L43</f>
        <v>11.39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5.0001759177815845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5.79</v>
      </c>
      <c r="AB44" s="117">
        <f>-STOA!R44</f>
        <v>0</v>
      </c>
      <c r="AC44">
        <f t="shared" si="0"/>
        <v>0.16861189190214385</v>
      </c>
      <c r="AD44">
        <f t="shared" si="1"/>
        <v>18.931564025879439</v>
      </c>
      <c r="AE44">
        <f>'IDT-1'!D44</f>
        <v>0</v>
      </c>
      <c r="AF44" s="26"/>
      <c r="AG44">
        <f t="shared" si="2"/>
        <v>18.931564025879439</v>
      </c>
      <c r="AI44" s="75">
        <f>PXIL!L44</f>
        <v>0</v>
      </c>
      <c r="AJ44" s="75">
        <f>PXIL!R44</f>
        <v>0</v>
      </c>
      <c r="AK44" s="75">
        <f>RTM_IEX!L44</f>
        <v>4.34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5.0001759177815845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5.79</v>
      </c>
      <c r="AB45" s="117">
        <f>-STOA!R45</f>
        <v>0</v>
      </c>
      <c r="AC45">
        <f t="shared" si="0"/>
        <v>0.18559589190214384</v>
      </c>
      <c r="AD45">
        <f t="shared" si="1"/>
        <v>20.844580025879441</v>
      </c>
      <c r="AE45">
        <f>'IDT-1'!D45</f>
        <v>0</v>
      </c>
      <c r="AF45" s="26"/>
      <c r="AG45">
        <f t="shared" si="2"/>
        <v>20.844580025879441</v>
      </c>
      <c r="AI45" s="75">
        <f>PXIL!L45</f>
        <v>0</v>
      </c>
      <c r="AJ45" s="75">
        <f>PXIL!R45</f>
        <v>0</v>
      </c>
      <c r="AK45" s="75">
        <f>RTM_IEX!L45</f>
        <v>6.27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5.0001759177815845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5.79</v>
      </c>
      <c r="AB46" s="117">
        <f>-STOA!R46</f>
        <v>0</v>
      </c>
      <c r="AC46">
        <f t="shared" si="0"/>
        <v>0.18304389190214385</v>
      </c>
      <c r="AD46">
        <f t="shared" si="1"/>
        <v>20.55713202587944</v>
      </c>
      <c r="AE46">
        <f>'IDT-1'!D46</f>
        <v>0</v>
      </c>
      <c r="AF46" s="26"/>
      <c r="AG46">
        <f t="shared" si="2"/>
        <v>20.55713202587944</v>
      </c>
      <c r="AI46" s="75">
        <f>PXIL!L46</f>
        <v>0</v>
      </c>
      <c r="AJ46" s="75">
        <f>PXIL!R46</f>
        <v>0</v>
      </c>
      <c r="AK46" s="75">
        <f>RTM_IEX!L46</f>
        <v>5.98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5.0958890792092966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5.79</v>
      </c>
      <c r="AB47" s="117">
        <f>-STOA!R47</f>
        <v>0</v>
      </c>
      <c r="AC47">
        <f t="shared" si="0"/>
        <v>0.1737661677227077</v>
      </c>
      <c r="AD47">
        <f t="shared" si="1"/>
        <v>19.512122911486589</v>
      </c>
      <c r="AE47">
        <f>'IDT-1'!D47</f>
        <v>0</v>
      </c>
      <c r="AF47" s="26"/>
      <c r="AG47">
        <f t="shared" si="2"/>
        <v>19.512122911486589</v>
      </c>
      <c r="AI47" s="75">
        <f>PXIL!L47</f>
        <v>0</v>
      </c>
      <c r="AJ47" s="75">
        <f>PXIL!R47</f>
        <v>0</v>
      </c>
      <c r="AK47" s="75">
        <f>RTM_IEX!L47</f>
        <v>4.83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5.0454053053099397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5.79</v>
      </c>
      <c r="AB48" s="117">
        <f>-STOA!R48</f>
        <v>0</v>
      </c>
      <c r="AC48">
        <f t="shared" si="0"/>
        <v>0.18176991051239336</v>
      </c>
      <c r="AD48">
        <f t="shared" si="1"/>
        <v>20.413635394797545</v>
      </c>
      <c r="AE48">
        <f>'IDT-1'!D48</f>
        <v>0</v>
      </c>
      <c r="AF48" s="26"/>
      <c r="AG48">
        <f t="shared" si="2"/>
        <v>20.413635394797545</v>
      </c>
      <c r="AI48" s="75">
        <f>PXIL!L48</f>
        <v>0</v>
      </c>
      <c r="AJ48" s="75">
        <f>PXIL!R48</f>
        <v>0</v>
      </c>
      <c r="AK48" s="75">
        <f>RTM_IEX!L48</f>
        <v>5.79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5.0454053053099397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5.79</v>
      </c>
      <c r="AB49" s="117">
        <f>-STOA!R49</f>
        <v>0</v>
      </c>
      <c r="AC49">
        <f t="shared" si="0"/>
        <v>0.20984191051239337</v>
      </c>
      <c r="AD49">
        <f t="shared" si="1"/>
        <v>23.575563394797548</v>
      </c>
      <c r="AE49">
        <f>'IDT-1'!D49</f>
        <v>0</v>
      </c>
      <c r="AF49" s="26"/>
      <c r="AG49">
        <f t="shared" si="2"/>
        <v>23.575563394797548</v>
      </c>
      <c r="AI49" s="75">
        <f>PXIL!L49</f>
        <v>0</v>
      </c>
      <c r="AJ49" s="75">
        <f>PXIL!R49</f>
        <v>0</v>
      </c>
      <c r="AK49" s="75">
        <f>RTM_IEX!L49</f>
        <v>8.98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5.0001759177815845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5.79</v>
      </c>
      <c r="AB50" s="117">
        <f>-STOA!R50</f>
        <v>0</v>
      </c>
      <c r="AC50">
        <f t="shared" si="0"/>
        <v>0.14740389190214384</v>
      </c>
      <c r="AD50">
        <f t="shared" si="1"/>
        <v>16.54277202587944</v>
      </c>
      <c r="AE50">
        <f>'IDT-1'!D50</f>
        <v>0</v>
      </c>
      <c r="AF50" s="26"/>
      <c r="AG50">
        <f t="shared" si="2"/>
        <v>16.54277202587944</v>
      </c>
      <c r="AI50" s="75">
        <f>PXIL!L50</f>
        <v>0</v>
      </c>
      <c r="AJ50" s="75">
        <f>PXIL!R50</f>
        <v>0</v>
      </c>
      <c r="AK50" s="75">
        <f>RTM_IEX!L50</f>
        <v>1.93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5.0001759177815845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5.79</v>
      </c>
      <c r="AB51" s="117">
        <f>-STOA!R51</f>
        <v>0</v>
      </c>
      <c r="AC51">
        <f t="shared" si="0"/>
        <v>0.17292389190214386</v>
      </c>
      <c r="AD51">
        <f t="shared" si="1"/>
        <v>19.417252025879442</v>
      </c>
      <c r="AE51">
        <f>'IDT-1'!D51</f>
        <v>0</v>
      </c>
      <c r="AF51" s="26"/>
      <c r="AG51">
        <f t="shared" si="2"/>
        <v>19.417252025879442</v>
      </c>
      <c r="AI51" s="75">
        <f>PXIL!L51</f>
        <v>0</v>
      </c>
      <c r="AJ51" s="75">
        <f>PXIL!R51</f>
        <v>0</v>
      </c>
      <c r="AK51" s="75">
        <f>RTM_IEX!L51</f>
        <v>4.83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5.0001759177815845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5.79</v>
      </c>
      <c r="AB52" s="117">
        <f>-STOA!R52</f>
        <v>0</v>
      </c>
      <c r="AC52">
        <f t="shared" si="0"/>
        <v>0.17292389190214386</v>
      </c>
      <c r="AD52">
        <f t="shared" si="1"/>
        <v>19.417252025879442</v>
      </c>
      <c r="AE52">
        <f>'IDT-1'!D52</f>
        <v>0</v>
      </c>
      <c r="AF52" s="26"/>
      <c r="AG52">
        <f t="shared" si="2"/>
        <v>19.417252025879442</v>
      </c>
      <c r="AI52" s="75">
        <f>PXIL!L52</f>
        <v>0</v>
      </c>
      <c r="AJ52" s="75">
        <f>PXIL!R52</f>
        <v>0</v>
      </c>
      <c r="AK52" s="75">
        <f>RTM_IEX!L52</f>
        <v>4.83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5.0001759177815845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5.79</v>
      </c>
      <c r="AB53" s="117">
        <f>-STOA!R53</f>
        <v>0</v>
      </c>
      <c r="AC53">
        <f t="shared" si="0"/>
        <v>0.15593989190214386</v>
      </c>
      <c r="AD53">
        <f t="shared" si="1"/>
        <v>17.50423602587944</v>
      </c>
      <c r="AE53">
        <f>'IDT-1'!D53</f>
        <v>0</v>
      </c>
      <c r="AF53" s="26"/>
      <c r="AG53">
        <f t="shared" si="2"/>
        <v>17.50423602587944</v>
      </c>
      <c r="AI53" s="75">
        <f>PXIL!L53</f>
        <v>0</v>
      </c>
      <c r="AJ53" s="75">
        <f>PXIL!R53</f>
        <v>0</v>
      </c>
      <c r="AK53" s="75">
        <f>RTM_IEX!L53</f>
        <v>2.9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5.0001759177815845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5.79</v>
      </c>
      <c r="AB54" s="117">
        <f>-STOA!R54</f>
        <v>0</v>
      </c>
      <c r="AC54">
        <f t="shared" si="0"/>
        <v>0.16605989190214385</v>
      </c>
      <c r="AD54">
        <f t="shared" si="1"/>
        <v>18.644116025879441</v>
      </c>
      <c r="AE54">
        <f>'IDT-1'!D54</f>
        <v>0</v>
      </c>
      <c r="AF54" s="26"/>
      <c r="AG54">
        <f t="shared" si="2"/>
        <v>18.644116025879441</v>
      </c>
      <c r="AI54" s="75">
        <f>PXIL!L54</f>
        <v>0</v>
      </c>
      <c r="AJ54" s="75">
        <f>PXIL!R54</f>
        <v>0</v>
      </c>
      <c r="AK54" s="75">
        <f>RTM_IEX!L54</f>
        <v>4.05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5.0001759177815845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5.79</v>
      </c>
      <c r="AB55" s="117">
        <f>-STOA!R55</f>
        <v>0</v>
      </c>
      <c r="AC55">
        <f t="shared" si="0"/>
        <v>0.18990789190214385</v>
      </c>
      <c r="AD55">
        <f t="shared" si="1"/>
        <v>21.330268025879441</v>
      </c>
      <c r="AE55">
        <f>'IDT-1'!D55</f>
        <v>0</v>
      </c>
      <c r="AF55" s="26"/>
      <c r="AG55">
        <f t="shared" si="2"/>
        <v>21.330268025879441</v>
      </c>
      <c r="AI55" s="75">
        <f>PXIL!L55</f>
        <v>0</v>
      </c>
      <c r="AJ55" s="75">
        <f>PXIL!R55</f>
        <v>0</v>
      </c>
      <c r="AK55" s="75">
        <f>RTM_IEX!L55</f>
        <v>6.76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5.0001759177815845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5.79</v>
      </c>
      <c r="AB56" s="117">
        <f>-STOA!R56</f>
        <v>0</v>
      </c>
      <c r="AC56">
        <f t="shared" si="0"/>
        <v>0.13041989190214384</v>
      </c>
      <c r="AD56">
        <f t="shared" si="1"/>
        <v>14.629756025879441</v>
      </c>
      <c r="AE56">
        <f>'IDT-1'!D56</f>
        <v>0</v>
      </c>
      <c r="AF56" s="26"/>
      <c r="AG56">
        <f t="shared" si="2"/>
        <v>14.629756025879441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5.0454053053099397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5.79</v>
      </c>
      <c r="AB57" s="117">
        <f>-STOA!R57</f>
        <v>0</v>
      </c>
      <c r="AC57">
        <f t="shared" si="0"/>
        <v>0.14780191051239336</v>
      </c>
      <c r="AD57">
        <f t="shared" si="1"/>
        <v>16.587603394797547</v>
      </c>
      <c r="AE57">
        <f>'IDT-1'!D57</f>
        <v>0</v>
      </c>
      <c r="AF57" s="26"/>
      <c r="AG57">
        <f t="shared" si="2"/>
        <v>16.587603394797547</v>
      </c>
      <c r="AI57" s="75">
        <f>PXIL!L57</f>
        <v>0</v>
      </c>
      <c r="AJ57" s="75">
        <f>PXIL!R57</f>
        <v>0</v>
      </c>
      <c r="AK57" s="75">
        <f>RTM_IEX!L57</f>
        <v>1.93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5.0001759177815845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5.79</v>
      </c>
      <c r="AB58" s="117">
        <f>-STOA!R58</f>
        <v>0</v>
      </c>
      <c r="AC58">
        <f t="shared" si="0"/>
        <v>0.14740389190214384</v>
      </c>
      <c r="AD58">
        <f t="shared" si="1"/>
        <v>16.54277202587944</v>
      </c>
      <c r="AE58">
        <f>'IDT-1'!D58</f>
        <v>0</v>
      </c>
      <c r="AF58" s="26"/>
      <c r="AG58">
        <f t="shared" si="2"/>
        <v>16.54277202587944</v>
      </c>
      <c r="AI58" s="75">
        <f>PXIL!L58</f>
        <v>0</v>
      </c>
      <c r="AJ58" s="75">
        <f>PXIL!R58</f>
        <v>0</v>
      </c>
      <c r="AK58" s="75">
        <f>RTM_IEX!L58</f>
        <v>1.93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5.0001759177815845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5.79</v>
      </c>
      <c r="AB59" s="117">
        <f>-STOA!R59</f>
        <v>0</v>
      </c>
      <c r="AC59">
        <f t="shared" si="0"/>
        <v>0.14740389190214384</v>
      </c>
      <c r="AD59">
        <f t="shared" si="1"/>
        <v>16.54277202587944</v>
      </c>
      <c r="AE59">
        <f>'IDT-1'!D59</f>
        <v>0</v>
      </c>
      <c r="AF59" s="26"/>
      <c r="AG59">
        <f t="shared" si="2"/>
        <v>16.54277202587944</v>
      </c>
      <c r="AI59" s="75">
        <f>PXIL!L59</f>
        <v>0</v>
      </c>
      <c r="AJ59" s="75">
        <f>PXIL!R59</f>
        <v>0</v>
      </c>
      <c r="AK59" s="75">
        <f>RTM_IEX!L59</f>
        <v>1.93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5.0001759177815845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5.79</v>
      </c>
      <c r="AB60" s="117">
        <f>-STOA!R60</f>
        <v>0</v>
      </c>
      <c r="AC60">
        <f t="shared" si="0"/>
        <v>0.13895589190214383</v>
      </c>
      <c r="AD60">
        <f t="shared" si="1"/>
        <v>15.591220025879441</v>
      </c>
      <c r="AE60">
        <f>'IDT-1'!D60</f>
        <v>0</v>
      </c>
      <c r="AF60" s="26"/>
      <c r="AG60">
        <f t="shared" si="2"/>
        <v>15.591220025879441</v>
      </c>
      <c r="AI60" s="75">
        <f>PXIL!L60</f>
        <v>0</v>
      </c>
      <c r="AJ60" s="75">
        <f>PXIL!R60</f>
        <v>0</v>
      </c>
      <c r="AK60" s="75">
        <f>RTM_IEX!L60</f>
        <v>0.97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5.0001759177815845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5.79</v>
      </c>
      <c r="AB61" s="117">
        <f>-STOA!R61</f>
        <v>0</v>
      </c>
      <c r="AC61">
        <f t="shared" si="0"/>
        <v>0.17714789190214383</v>
      </c>
      <c r="AD61">
        <f t="shared" si="1"/>
        <v>19.893028025879438</v>
      </c>
      <c r="AE61">
        <f>'IDT-1'!D61</f>
        <v>0</v>
      </c>
      <c r="AF61" s="26"/>
      <c r="AG61">
        <f t="shared" si="2"/>
        <v>19.893028025879438</v>
      </c>
      <c r="AI61" s="75">
        <f>PXIL!L61</f>
        <v>0</v>
      </c>
      <c r="AJ61" s="75">
        <f>PXIL!R61</f>
        <v>0</v>
      </c>
      <c r="AK61" s="75">
        <f>RTM_IEX!L61</f>
        <v>5.31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5.0001759177815845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5.79</v>
      </c>
      <c r="AB62" s="117">
        <f>-STOA!R62</f>
        <v>0</v>
      </c>
      <c r="AC62">
        <f t="shared" si="0"/>
        <v>0.13041989190214384</v>
      </c>
      <c r="AD62">
        <f t="shared" si="1"/>
        <v>14.629756025879441</v>
      </c>
      <c r="AE62">
        <f>'IDT-1'!D62</f>
        <v>0</v>
      </c>
      <c r="AF62" s="26"/>
      <c r="AG62">
        <f t="shared" si="2"/>
        <v>14.629756025879441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5.549772550305315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5.79</v>
      </c>
      <c r="AB63" s="117">
        <f>-STOA!R63</f>
        <v>0</v>
      </c>
      <c r="AC63">
        <f t="shared" si="0"/>
        <v>0.13525634226835265</v>
      </c>
      <c r="AD63">
        <f t="shared" si="1"/>
        <v>15.174516208036962</v>
      </c>
      <c r="AE63">
        <f>'IDT-1'!D63</f>
        <v>0</v>
      </c>
      <c r="AF63" s="26"/>
      <c r="AG63">
        <f t="shared" si="2"/>
        <v>15.174516208036962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5.5199249350970447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5.79</v>
      </c>
      <c r="AB64" s="117">
        <f>-STOA!R64</f>
        <v>0</v>
      </c>
      <c r="AC64">
        <f t="shared" si="0"/>
        <v>0.13499368325451985</v>
      </c>
      <c r="AD64">
        <f t="shared" si="1"/>
        <v>15.144931251842523</v>
      </c>
      <c r="AE64">
        <f>'IDT-1'!D64</f>
        <v>0</v>
      </c>
      <c r="AF64" s="26"/>
      <c r="AG64">
        <f t="shared" si="2"/>
        <v>15.144931251842523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5.5199249350970447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5.79</v>
      </c>
      <c r="AB65" s="117">
        <f>-STOA!R65</f>
        <v>0</v>
      </c>
      <c r="AC65">
        <f t="shared" si="0"/>
        <v>0.13499368325451985</v>
      </c>
      <c r="AD65">
        <f t="shared" si="1"/>
        <v>15.144931251842523</v>
      </c>
      <c r="AE65">
        <f>'IDT-1'!D65</f>
        <v>0</v>
      </c>
      <c r="AF65" s="26"/>
      <c r="AG65">
        <f t="shared" si="2"/>
        <v>15.144931251842523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5.5199249350970447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5.79</v>
      </c>
      <c r="AB66" s="117">
        <f>-STOA!R66</f>
        <v>0</v>
      </c>
      <c r="AC66">
        <f t="shared" si="0"/>
        <v>0.13499368325451985</v>
      </c>
      <c r="AD66">
        <f t="shared" si="1"/>
        <v>15.144931251842523</v>
      </c>
      <c r="AE66">
        <f>'IDT-1'!D66</f>
        <v>0</v>
      </c>
      <c r="AF66" s="26"/>
      <c r="AG66">
        <f t="shared" si="2"/>
        <v>15.144931251842523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5.5199249350970447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4.83</v>
      </c>
      <c r="AB67" s="117">
        <f>-STOA!R67</f>
        <v>0</v>
      </c>
      <c r="AC67">
        <f t="shared" si="0"/>
        <v>0.18348168325451986</v>
      </c>
      <c r="AD67">
        <f t="shared" si="1"/>
        <v>20.606443251842524</v>
      </c>
      <c r="AE67">
        <f>'IDT-1'!D67</f>
        <v>0</v>
      </c>
      <c r="AF67" s="26"/>
      <c r="AG67">
        <f t="shared" si="2"/>
        <v>20.606443251842524</v>
      </c>
      <c r="AI67" s="75">
        <f>PXIL!L67</f>
        <v>0</v>
      </c>
      <c r="AJ67" s="75">
        <f>PXIL!R67</f>
        <v>0</v>
      </c>
      <c r="AK67" s="75">
        <f>RTM_IEX!L67</f>
        <v>6.47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5.5199249350970447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4.83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0.12654568325451987</v>
      </c>
      <c r="AD68">
        <f t="shared" ref="AD68:AD98" si="4">SUM(B68:AB68,AI68:AR68)-AC68</f>
        <v>14.193379251842524</v>
      </c>
      <c r="AE68">
        <f>'IDT-1'!D68</f>
        <v>0</v>
      </c>
      <c r="AF68" s="26"/>
      <c r="AG68">
        <f t="shared" ref="AG68:AG98" si="5">SUM(AD68:AF68)</f>
        <v>14.193379251842524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5.5102769642783569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4.83</v>
      </c>
      <c r="AB69" s="117">
        <f>-STOA!R69</f>
        <v>0</v>
      </c>
      <c r="AC69">
        <f t="shared" si="3"/>
        <v>0.12646078111131542</v>
      </c>
      <c r="AD69">
        <f t="shared" si="4"/>
        <v>14.183816183167041</v>
      </c>
      <c r="AE69">
        <f>'IDT-1'!D69</f>
        <v>0</v>
      </c>
      <c r="AF69" s="26"/>
      <c r="AG69">
        <f t="shared" si="5"/>
        <v>14.183816183167041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5.5102769642783569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4.83</v>
      </c>
      <c r="AB70" s="117">
        <f>-STOA!R70</f>
        <v>0</v>
      </c>
      <c r="AC70">
        <f t="shared" si="3"/>
        <v>0.12646078111131542</v>
      </c>
      <c r="AD70">
        <f t="shared" si="4"/>
        <v>14.183816183167041</v>
      </c>
      <c r="AE70">
        <f>'IDT-1'!D70</f>
        <v>0</v>
      </c>
      <c r="AF70" s="26"/>
      <c r="AG70">
        <f t="shared" si="5"/>
        <v>14.183816183167041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5.1165436162708682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4.83</v>
      </c>
      <c r="AB71" s="117">
        <f>-STOA!R71</f>
        <v>0</v>
      </c>
      <c r="AC71">
        <f t="shared" si="3"/>
        <v>0.12299592764884949</v>
      </c>
      <c r="AD71">
        <f t="shared" si="4"/>
        <v>13.793547688622018</v>
      </c>
      <c r="AE71">
        <f>'IDT-1'!D71</f>
        <v>0</v>
      </c>
      <c r="AF71" s="26"/>
      <c r="AG71">
        <f t="shared" si="5"/>
        <v>13.793547688622018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5.024608511638843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4.83</v>
      </c>
      <c r="AB72" s="117">
        <f>-STOA!R72</f>
        <v>0</v>
      </c>
      <c r="AC72">
        <f t="shared" si="3"/>
        <v>0.12218689872808768</v>
      </c>
      <c r="AD72">
        <f t="shared" si="4"/>
        <v>13.702421612910754</v>
      </c>
      <c r="AE72">
        <f>'IDT-1'!D72</f>
        <v>0</v>
      </c>
      <c r="AF72" s="26"/>
      <c r="AG72">
        <f t="shared" si="5"/>
        <v>13.702421612910754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4.9996849282859159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4.83</v>
      </c>
      <c r="AB73" s="117">
        <f>-STOA!R73</f>
        <v>0</v>
      </c>
      <c r="AC73">
        <f t="shared" si="3"/>
        <v>0.16992757119458193</v>
      </c>
      <c r="AD73">
        <f t="shared" si="4"/>
        <v>19.079757357091335</v>
      </c>
      <c r="AE73">
        <f>'IDT-1'!D73</f>
        <v>0</v>
      </c>
      <c r="AF73" s="26"/>
      <c r="AG73">
        <f t="shared" si="5"/>
        <v>19.079757357091335</v>
      </c>
      <c r="AI73" s="75">
        <f>PXIL!L73</f>
        <v>0</v>
      </c>
      <c r="AJ73" s="75">
        <f>PXIL!R73</f>
        <v>0</v>
      </c>
      <c r="AK73" s="75">
        <f>RTM_IEX!L73</f>
        <v>5.45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4.9999121342588522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4.83</v>
      </c>
      <c r="AB74" s="117">
        <f>-STOA!R74</f>
        <v>0</v>
      </c>
      <c r="AC74">
        <f t="shared" si="3"/>
        <v>0.12196957060714378</v>
      </c>
      <c r="AD74">
        <f t="shared" si="4"/>
        <v>13.677942563651708</v>
      </c>
      <c r="AE74">
        <f>'IDT-1'!D74</f>
        <v>0</v>
      </c>
      <c r="AF74" s="26"/>
      <c r="AG74">
        <f t="shared" si="5"/>
        <v>13.677942563651708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4.9999121342588522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4.83</v>
      </c>
      <c r="AB75" s="117">
        <f>-STOA!R75</f>
        <v>0</v>
      </c>
      <c r="AC75">
        <f t="shared" si="3"/>
        <v>0.12196957060714378</v>
      </c>
      <c r="AD75">
        <f t="shared" si="4"/>
        <v>13.677942563651708</v>
      </c>
      <c r="AE75">
        <f>'IDT-1'!D75</f>
        <v>0</v>
      </c>
      <c r="AF75" s="26"/>
      <c r="AG75">
        <f t="shared" si="5"/>
        <v>13.677942563651708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4.9999121342588522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4.83</v>
      </c>
      <c r="AB76" s="117">
        <f>-STOA!R76</f>
        <v>0</v>
      </c>
      <c r="AC76">
        <f t="shared" si="3"/>
        <v>0.12196957060714378</v>
      </c>
      <c r="AD76">
        <f t="shared" si="4"/>
        <v>13.677942563651708</v>
      </c>
      <c r="AE76">
        <f>'IDT-1'!D76</f>
        <v>0</v>
      </c>
      <c r="AF76" s="26"/>
      <c r="AG76">
        <f t="shared" si="5"/>
        <v>13.677942563651708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4.9999121342588522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4.83</v>
      </c>
      <c r="AB77" s="117">
        <f>-STOA!R77</f>
        <v>0</v>
      </c>
      <c r="AC77">
        <f t="shared" si="3"/>
        <v>0.12196957060714378</v>
      </c>
      <c r="AD77">
        <f t="shared" si="4"/>
        <v>13.677942563651708</v>
      </c>
      <c r="AE77">
        <f>'IDT-1'!D77</f>
        <v>0</v>
      </c>
      <c r="AF77" s="26"/>
      <c r="AG77">
        <f t="shared" si="5"/>
        <v>13.677942563651708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4.9999121342588522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4.83</v>
      </c>
      <c r="AB78" s="117">
        <f>-STOA!R78</f>
        <v>0</v>
      </c>
      <c r="AC78">
        <f t="shared" si="3"/>
        <v>0.12196957060714378</v>
      </c>
      <c r="AD78">
        <f t="shared" si="4"/>
        <v>13.677942563651708</v>
      </c>
      <c r="AE78">
        <f>'IDT-1'!D78</f>
        <v>0</v>
      </c>
      <c r="AF78" s="26"/>
      <c r="AG78">
        <f t="shared" si="5"/>
        <v>13.677942563651708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15.999731791132342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4.83</v>
      </c>
      <c r="AB79" s="117">
        <f>-STOA!R79</f>
        <v>0</v>
      </c>
      <c r="AC79">
        <f t="shared" si="3"/>
        <v>0.21876798358763047</v>
      </c>
      <c r="AD79">
        <f t="shared" si="4"/>
        <v>24.580963807544716</v>
      </c>
      <c r="AE79">
        <f>'IDT-1'!D79</f>
        <v>0</v>
      </c>
      <c r="AF79" s="26"/>
      <c r="AG79">
        <f t="shared" si="5"/>
        <v>24.580963807544716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4.9999121342588522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4.83</v>
      </c>
      <c r="AB80" s="117">
        <f>-STOA!R80</f>
        <v>0</v>
      </c>
      <c r="AC80">
        <f t="shared" si="3"/>
        <v>0.12196957060714378</v>
      </c>
      <c r="AD80">
        <f t="shared" si="4"/>
        <v>13.677942563651708</v>
      </c>
      <c r="AE80">
        <f>'IDT-1'!D80</f>
        <v>0</v>
      </c>
      <c r="AF80" s="26"/>
      <c r="AG80">
        <f t="shared" si="5"/>
        <v>13.677942563651708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6.9998780594024907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4.83</v>
      </c>
      <c r="AB81" s="117">
        <f>-STOA!R81</f>
        <v>0</v>
      </c>
      <c r="AC81">
        <f t="shared" si="3"/>
        <v>0.1395692707484078</v>
      </c>
      <c r="AD81">
        <f t="shared" si="4"/>
        <v>15.660308788654081</v>
      </c>
      <c r="AE81">
        <f>'IDT-1'!D81</f>
        <v>0</v>
      </c>
      <c r="AF81" s="26"/>
      <c r="AG81">
        <f t="shared" si="5"/>
        <v>15.660308788654081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6.9998780594024907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4.83</v>
      </c>
      <c r="AB82" s="117">
        <f>-STOA!R82</f>
        <v>0</v>
      </c>
      <c r="AC82">
        <f t="shared" si="3"/>
        <v>0.1395692707484078</v>
      </c>
      <c r="AD82">
        <f t="shared" si="4"/>
        <v>15.660308788654081</v>
      </c>
      <c r="AE82">
        <f>'IDT-1'!D82</f>
        <v>0</v>
      </c>
      <c r="AF82" s="26"/>
      <c r="AG82">
        <f t="shared" si="5"/>
        <v>15.660308788654081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4.9996849282859159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4.83</v>
      </c>
      <c r="AB83" s="117">
        <f>-STOA!R83</f>
        <v>0</v>
      </c>
      <c r="AC83">
        <f t="shared" si="3"/>
        <v>0.17291957119458193</v>
      </c>
      <c r="AD83">
        <f t="shared" si="4"/>
        <v>19.416765357091332</v>
      </c>
      <c r="AE83">
        <f>'IDT-1'!D83</f>
        <v>0</v>
      </c>
      <c r="AF83" s="26"/>
      <c r="AG83">
        <f t="shared" si="5"/>
        <v>19.416765357091332</v>
      </c>
      <c r="AI83" s="75">
        <f>PXIL!L83</f>
        <v>0</v>
      </c>
      <c r="AJ83" s="75">
        <f>PXIL!R83</f>
        <v>0</v>
      </c>
      <c r="AK83" s="75">
        <f>RTM_IEX!L83</f>
        <v>5.79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4.9996849282859159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4.83</v>
      </c>
      <c r="AB84" s="117">
        <f>-STOA!R84</f>
        <v>0</v>
      </c>
      <c r="AC84">
        <f t="shared" si="3"/>
        <v>0.16869557119458192</v>
      </c>
      <c r="AD84">
        <f t="shared" si="4"/>
        <v>18.940989357091333</v>
      </c>
      <c r="AE84">
        <f>'IDT-1'!D84</f>
        <v>0</v>
      </c>
      <c r="AF84" s="26"/>
      <c r="AG84">
        <f t="shared" si="5"/>
        <v>18.940989357091333</v>
      </c>
      <c r="AI84" s="75">
        <f>PXIL!L84</f>
        <v>0</v>
      </c>
      <c r="AJ84" s="75">
        <f>PXIL!R84</f>
        <v>0</v>
      </c>
      <c r="AK84" s="75">
        <f>RTM_IEX!L84</f>
        <v>5.31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5.0001759177815845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4.83</v>
      </c>
      <c r="AB85" s="117">
        <f>-STOA!R85</f>
        <v>0</v>
      </c>
      <c r="AC85">
        <f t="shared" si="3"/>
        <v>0.2068918919021438</v>
      </c>
      <c r="AD85">
        <f t="shared" si="4"/>
        <v>23.243284025879444</v>
      </c>
      <c r="AE85">
        <f>'IDT-1'!D85</f>
        <v>0</v>
      </c>
      <c r="AF85" s="26"/>
      <c r="AG85">
        <f t="shared" si="5"/>
        <v>23.243284025879444</v>
      </c>
      <c r="AI85" s="75">
        <f>PXIL!L85</f>
        <v>0</v>
      </c>
      <c r="AJ85" s="75">
        <f>PXIL!R85</f>
        <v>0</v>
      </c>
      <c r="AK85" s="75">
        <f>RTM_IEX!L85</f>
        <v>9.65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5.0001759177815845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4.83</v>
      </c>
      <c r="AB86" s="117">
        <f>-STOA!R86</f>
        <v>0</v>
      </c>
      <c r="AC86">
        <f t="shared" si="3"/>
        <v>0.1389558919021438</v>
      </c>
      <c r="AD86">
        <f t="shared" si="4"/>
        <v>15.591220025879441</v>
      </c>
      <c r="AE86">
        <f>'IDT-1'!D86</f>
        <v>0</v>
      </c>
      <c r="AF86" s="26"/>
      <c r="AG86">
        <f t="shared" si="5"/>
        <v>15.591220025879441</v>
      </c>
      <c r="AI86" s="75">
        <f>PXIL!L86</f>
        <v>0</v>
      </c>
      <c r="AJ86" s="75">
        <f>PXIL!R86</f>
        <v>0</v>
      </c>
      <c r="AK86" s="75">
        <f>RTM_IEX!L86</f>
        <v>1.93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5.0001759177815845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4.83</v>
      </c>
      <c r="AB87" s="117">
        <f>-STOA!R87</f>
        <v>0</v>
      </c>
      <c r="AC87">
        <f t="shared" si="3"/>
        <v>0.16447589190214379</v>
      </c>
      <c r="AD87">
        <f t="shared" si="4"/>
        <v>18.465700025879443</v>
      </c>
      <c r="AE87">
        <f>'IDT-1'!D87</f>
        <v>0</v>
      </c>
      <c r="AF87" s="26"/>
      <c r="AG87">
        <f t="shared" si="5"/>
        <v>18.465700025879443</v>
      </c>
      <c r="AI87" s="75">
        <f>PXIL!L87</f>
        <v>0</v>
      </c>
      <c r="AJ87" s="75">
        <f>PXIL!R87</f>
        <v>0</v>
      </c>
      <c r="AK87" s="75">
        <f>RTM_IEX!L87</f>
        <v>4.83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5.0001759177815845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4.83</v>
      </c>
      <c r="AB88" s="117">
        <f>-STOA!R88</f>
        <v>0</v>
      </c>
      <c r="AC88">
        <f t="shared" si="3"/>
        <v>0.1219718919021438</v>
      </c>
      <c r="AD88">
        <f t="shared" si="4"/>
        <v>13.678204025879442</v>
      </c>
      <c r="AE88">
        <f>'IDT-1'!D88</f>
        <v>0</v>
      </c>
      <c r="AF88" s="26"/>
      <c r="AG88">
        <f t="shared" si="5"/>
        <v>13.678204025879442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5.0001759177815845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4.83</v>
      </c>
      <c r="AB89" s="117">
        <f>-STOA!R89</f>
        <v>0</v>
      </c>
      <c r="AC89">
        <f t="shared" si="3"/>
        <v>0.1559398919021438</v>
      </c>
      <c r="AD89">
        <f t="shared" si="4"/>
        <v>17.504236025879443</v>
      </c>
      <c r="AE89">
        <f>'IDT-1'!D89</f>
        <v>0</v>
      </c>
      <c r="AF89" s="26"/>
      <c r="AG89">
        <f t="shared" si="5"/>
        <v>17.504236025879443</v>
      </c>
      <c r="AI89" s="75">
        <f>PXIL!L89</f>
        <v>0</v>
      </c>
      <c r="AJ89" s="75">
        <f>PXIL!R89</f>
        <v>0</v>
      </c>
      <c r="AK89" s="75">
        <f>RTM_IEX!L89</f>
        <v>3.86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5.0001759177815845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4.83</v>
      </c>
      <c r="AB90" s="117">
        <f>-STOA!R90</f>
        <v>0</v>
      </c>
      <c r="AC90">
        <f t="shared" si="3"/>
        <v>0.1508358919021438</v>
      </c>
      <c r="AD90">
        <f t="shared" si="4"/>
        <v>16.929340025879441</v>
      </c>
      <c r="AE90">
        <f>'IDT-1'!D90</f>
        <v>0</v>
      </c>
      <c r="AF90" s="26"/>
      <c r="AG90">
        <f t="shared" si="5"/>
        <v>16.929340025879441</v>
      </c>
      <c r="AI90" s="75">
        <f>PXIL!L90</f>
        <v>0</v>
      </c>
      <c r="AJ90" s="75">
        <f>PXIL!R90</f>
        <v>0</v>
      </c>
      <c r="AK90" s="75">
        <f>RTM_IEX!L90</f>
        <v>3.28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5.0001759177815845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2.9</v>
      </c>
      <c r="AB91" s="117">
        <f>-STOA!R91</f>
        <v>0</v>
      </c>
      <c r="AC91">
        <f t="shared" si="3"/>
        <v>0.18656389190214379</v>
      </c>
      <c r="AD91">
        <f t="shared" si="4"/>
        <v>20.95361202587944</v>
      </c>
      <c r="AE91">
        <f>'IDT-1'!D91</f>
        <v>0</v>
      </c>
      <c r="AF91" s="26"/>
      <c r="AG91">
        <f t="shared" si="5"/>
        <v>20.95361202587944</v>
      </c>
      <c r="AI91" s="75">
        <f>PXIL!L91</f>
        <v>0</v>
      </c>
      <c r="AJ91" s="75">
        <f>PXIL!R91</f>
        <v>0</v>
      </c>
      <c r="AK91" s="75">
        <f>RTM_IEX!L91</f>
        <v>9.27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5.0001759177815845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2.9</v>
      </c>
      <c r="AB92" s="117">
        <f>-STOA!R92</f>
        <v>0</v>
      </c>
      <c r="AC92">
        <f t="shared" si="3"/>
        <v>0.1219718919021438</v>
      </c>
      <c r="AD92">
        <f t="shared" si="4"/>
        <v>13.678204025879442</v>
      </c>
      <c r="AE92">
        <f>'IDT-1'!D92</f>
        <v>0</v>
      </c>
      <c r="AF92" s="26"/>
      <c r="AG92">
        <f t="shared" si="5"/>
        <v>13.678204025879442</v>
      </c>
      <c r="AI92" s="75">
        <f>PXIL!L92</f>
        <v>0</v>
      </c>
      <c r="AJ92" s="75">
        <f>PXIL!R92</f>
        <v>0</v>
      </c>
      <c r="AK92" s="75">
        <f>RTM_IEX!L92</f>
        <v>1.93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5.0001759177815845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2.9</v>
      </c>
      <c r="AB93" s="117">
        <f>-STOA!R93</f>
        <v>0</v>
      </c>
      <c r="AC93">
        <f t="shared" si="3"/>
        <v>0.1389558919021438</v>
      </c>
      <c r="AD93">
        <f t="shared" si="4"/>
        <v>15.591220025879441</v>
      </c>
      <c r="AE93">
        <f>'IDT-1'!D93</f>
        <v>0</v>
      </c>
      <c r="AF93" s="26"/>
      <c r="AG93">
        <f t="shared" si="5"/>
        <v>15.591220025879441</v>
      </c>
      <c r="AI93" s="75">
        <f>PXIL!L93</f>
        <v>0</v>
      </c>
      <c r="AJ93" s="75">
        <f>PXIL!R93</f>
        <v>0</v>
      </c>
      <c r="AK93" s="75">
        <f>RTM_IEX!L93</f>
        <v>3.86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5.0001759177815845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2.9</v>
      </c>
      <c r="AB94" s="117">
        <f>-STOA!R94</f>
        <v>0</v>
      </c>
      <c r="AC94">
        <f t="shared" si="3"/>
        <v>0.1364038919021438</v>
      </c>
      <c r="AD94">
        <f t="shared" si="4"/>
        <v>15.303772025879441</v>
      </c>
      <c r="AE94">
        <f>'IDT-1'!D94</f>
        <v>0</v>
      </c>
      <c r="AF94" s="26"/>
      <c r="AG94">
        <f t="shared" si="5"/>
        <v>15.303772025879441</v>
      </c>
      <c r="AI94" s="75">
        <f>PXIL!L94</f>
        <v>0</v>
      </c>
      <c r="AJ94" s="75">
        <f>PXIL!R94</f>
        <v>0</v>
      </c>
      <c r="AK94" s="75">
        <f>RTM_IEX!L94</f>
        <v>3.57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5.0001759177815845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2.9</v>
      </c>
      <c r="AB95" s="117">
        <f>-STOA!R95</f>
        <v>0</v>
      </c>
      <c r="AC95">
        <f t="shared" si="3"/>
        <v>0.13050789190214379</v>
      </c>
      <c r="AD95">
        <f t="shared" si="4"/>
        <v>14.639668025879443</v>
      </c>
      <c r="AE95">
        <f>'IDT-1'!D95</f>
        <v>0</v>
      </c>
      <c r="AF95" s="26"/>
      <c r="AG95">
        <f t="shared" si="5"/>
        <v>14.639668025879443</v>
      </c>
      <c r="AI95" s="75">
        <f>PXIL!L95</f>
        <v>0</v>
      </c>
      <c r="AJ95" s="75">
        <f>PXIL!R95</f>
        <v>0</v>
      </c>
      <c r="AK95" s="75">
        <f>RTM_IEX!L95</f>
        <v>2.9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5.0001759177815845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2.9</v>
      </c>
      <c r="AB96" s="117">
        <f>-STOA!R96</f>
        <v>0</v>
      </c>
      <c r="AC96">
        <f t="shared" si="3"/>
        <v>0.12540389190214379</v>
      </c>
      <c r="AD96">
        <f t="shared" si="4"/>
        <v>14.064772025879442</v>
      </c>
      <c r="AE96">
        <f>'IDT-1'!D96</f>
        <v>0</v>
      </c>
      <c r="AF96" s="26"/>
      <c r="AG96">
        <f t="shared" si="5"/>
        <v>14.064772025879442</v>
      </c>
      <c r="AI96" s="75">
        <f>PXIL!L96</f>
        <v>0</v>
      </c>
      <c r="AJ96" s="75">
        <f>PXIL!R96</f>
        <v>0</v>
      </c>
      <c r="AK96" s="75">
        <f>RTM_IEX!L96</f>
        <v>2.3199999999999998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5.0001759177815845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2.9</v>
      </c>
      <c r="AB97" s="117">
        <f>-STOA!R97</f>
        <v>0</v>
      </c>
      <c r="AC97">
        <f t="shared" si="3"/>
        <v>0.16016389190214381</v>
      </c>
      <c r="AD97">
        <f t="shared" si="4"/>
        <v>17.980012025879439</v>
      </c>
      <c r="AE97">
        <f>'IDT-1'!D97</f>
        <v>0</v>
      </c>
      <c r="AF97" s="26"/>
      <c r="AG97">
        <f t="shared" si="5"/>
        <v>17.980012025879439</v>
      </c>
      <c r="AI97" s="75">
        <f>PXIL!L97</f>
        <v>0</v>
      </c>
      <c r="AJ97" s="75">
        <f>PXIL!R97</f>
        <v>0</v>
      </c>
      <c r="AK97" s="75">
        <f>RTM_IEX!L97</f>
        <v>6.27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5.0001759177815845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2.9</v>
      </c>
      <c r="AB98" s="117">
        <f>-STOA!R98</f>
        <v>0</v>
      </c>
      <c r="AC98">
        <f t="shared" si="3"/>
        <v>0.1049878919021438</v>
      </c>
      <c r="AD98">
        <f t="shared" si="4"/>
        <v>11.765188025879441</v>
      </c>
      <c r="AE98">
        <f>'IDT-1'!D98</f>
        <v>0</v>
      </c>
      <c r="AF98" s="26"/>
      <c r="AG98">
        <f t="shared" si="5"/>
        <v>11.765188025879441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0.12488768213336295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0.11296999999999988</v>
      </c>
      <c r="AB99" s="117">
        <f t="shared" si="6"/>
        <v>0</v>
      </c>
      <c r="AC99">
        <f t="shared" si="6"/>
        <v>3.5877434203684302E-3</v>
      </c>
      <c r="AD99">
        <f t="shared" si="6"/>
        <v>0.40005243871299451</v>
      </c>
      <c r="AE99">
        <f t="shared" ref="AE99:AR99" si="7">SUM(AE3:AE98)/4000</f>
        <v>0</v>
      </c>
      <c r="AG99">
        <f t="shared" si="7"/>
        <v>0.40005243871299451</v>
      </c>
      <c r="AI99">
        <f t="shared" si="7"/>
        <v>0</v>
      </c>
      <c r="AJ99">
        <f t="shared" si="7"/>
        <v>0</v>
      </c>
      <c r="AK99">
        <f t="shared" si="7"/>
        <v>7.1802500000000005E-2</v>
      </c>
      <c r="AL99">
        <f t="shared" si="7"/>
        <v>-1.2999999999999999E-3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2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213</v>
      </c>
      <c r="C1" s="31">
        <v>44814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44863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44863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13.637052000000001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0.12000605760000001</v>
      </c>
      <c r="AD3">
        <f>SUM(B3:AB3,AI3:AR3)-AC3</f>
        <v>13.517045942400001</v>
      </c>
      <c r="AE3">
        <v>0</v>
      </c>
      <c r="AF3" s="26"/>
      <c r="AG3">
        <f>SUM(AD3:AF3)</f>
        <v>13.517045942400001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14.075570000000001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0.12386501600000001</v>
      </c>
      <c r="AD4">
        <f t="shared" ref="AD4:AD67" si="1">SUM(B4:AB4,AI4:AR4)-AC4</f>
        <v>13.951704984000001</v>
      </c>
      <c r="AE4">
        <v>0</v>
      </c>
      <c r="AF4" s="26"/>
      <c r="AG4">
        <f t="shared" ref="AG4:AG67" si="2">SUM(AD4:AF4)</f>
        <v>13.951704984000001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14.474911000000001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0.39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0.13081121680000002</v>
      </c>
      <c r="AD5">
        <f t="shared" si="1"/>
        <v>14.734099783200001</v>
      </c>
      <c r="AE5">
        <v>0</v>
      </c>
      <c r="AF5" s="26"/>
      <c r="AG5">
        <f t="shared" si="2"/>
        <v>14.734099783200001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14.012822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0.1233128336</v>
      </c>
      <c r="AD6">
        <f t="shared" si="1"/>
        <v>13.8895091664</v>
      </c>
      <c r="AE6">
        <v>0</v>
      </c>
      <c r="AF6" s="26"/>
      <c r="AG6">
        <f t="shared" si="2"/>
        <v>13.8895091664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14.164828999999999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0.1246504952</v>
      </c>
      <c r="AD7">
        <f t="shared" si="1"/>
        <v>14.0401785048</v>
      </c>
      <c r="AE7">
        <v>0</v>
      </c>
      <c r="AF7" s="26"/>
      <c r="AG7">
        <f t="shared" si="2"/>
        <v>14.0401785048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12.286695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0.108122916</v>
      </c>
      <c r="AD8">
        <f t="shared" si="1"/>
        <v>12.178572084000001</v>
      </c>
      <c r="AE8">
        <v>0</v>
      </c>
      <c r="AF8" s="26"/>
      <c r="AG8">
        <f t="shared" si="2"/>
        <v>12.178572084000001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7.9422540000000001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6.9891835200000002E-2</v>
      </c>
      <c r="AD9">
        <f t="shared" si="1"/>
        <v>7.8723621648000002</v>
      </c>
      <c r="AE9">
        <v>0</v>
      </c>
      <c r="AF9" s="26"/>
      <c r="AG9">
        <f t="shared" si="2"/>
        <v>7.8723621648000002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11.372399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0.1000771112</v>
      </c>
      <c r="AD10">
        <f t="shared" si="1"/>
        <v>11.272321888800001</v>
      </c>
      <c r="AE10">
        <v>0</v>
      </c>
      <c r="AF10" s="26"/>
      <c r="AG10">
        <f t="shared" si="2"/>
        <v>11.272321888800001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12.095074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0.10643665120000001</v>
      </c>
      <c r="AD11">
        <f t="shared" si="1"/>
        <v>11.988637348800001</v>
      </c>
      <c r="AE11">
        <v>0</v>
      </c>
      <c r="AF11" s="26"/>
      <c r="AG11">
        <f t="shared" si="2"/>
        <v>11.988637348800001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12.852551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0.11310244880000001</v>
      </c>
      <c r="AD12">
        <f t="shared" si="1"/>
        <v>12.739448551200001</v>
      </c>
      <c r="AE12">
        <v>0</v>
      </c>
      <c r="AF12" s="26"/>
      <c r="AG12">
        <f t="shared" si="2"/>
        <v>12.739448551200001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12.03079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0.105870952</v>
      </c>
      <c r="AD13">
        <f t="shared" si="1"/>
        <v>11.924919048</v>
      </c>
      <c r="AE13">
        <v>0</v>
      </c>
      <c r="AF13" s="26"/>
      <c r="AG13">
        <f t="shared" si="2"/>
        <v>11.924919048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12.665331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0.11145491280000001</v>
      </c>
      <c r="AD14">
        <f t="shared" si="1"/>
        <v>12.553876087200001</v>
      </c>
      <c r="AE14">
        <v>0</v>
      </c>
      <c r="AF14" s="26"/>
      <c r="AG14">
        <f t="shared" si="2"/>
        <v>12.553876087200001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14.30701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0.12590168800000001</v>
      </c>
      <c r="AD15">
        <f t="shared" si="1"/>
        <v>14.181108311999999</v>
      </c>
      <c r="AE15">
        <v>0</v>
      </c>
      <c r="AF15" s="26"/>
      <c r="AG15">
        <f t="shared" si="2"/>
        <v>14.181108311999999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10.548693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9.2828498400000001E-2</v>
      </c>
      <c r="AD16">
        <f t="shared" si="1"/>
        <v>10.455864501600001</v>
      </c>
      <c r="AE16">
        <v>0</v>
      </c>
      <c r="AF16" s="26"/>
      <c r="AG16">
        <f t="shared" si="2"/>
        <v>10.455864501600001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14.474911000000001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0.87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0.1350352168</v>
      </c>
      <c r="AD17">
        <f t="shared" si="1"/>
        <v>15.209875783199999</v>
      </c>
      <c r="AE17">
        <v>0</v>
      </c>
      <c r="AF17" s="26"/>
      <c r="AG17">
        <f t="shared" si="2"/>
        <v>15.209875783199999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14.474911000000001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3.67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0.15967521680000002</v>
      </c>
      <c r="AD18">
        <f t="shared" si="1"/>
        <v>17.9852357832</v>
      </c>
      <c r="AE18">
        <v>0</v>
      </c>
      <c r="AF18" s="26"/>
      <c r="AG18">
        <f t="shared" si="2"/>
        <v>17.9852357832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14.474911000000001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9.65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0.21229921680000002</v>
      </c>
      <c r="AD19">
        <f t="shared" si="1"/>
        <v>23.912611783199999</v>
      </c>
      <c r="AE19">
        <v>0</v>
      </c>
      <c r="AF19" s="26"/>
      <c r="AG19">
        <f t="shared" si="2"/>
        <v>23.912611783199999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14.474911000000001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5.0199999999999996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0.17155521680000002</v>
      </c>
      <c r="AD20">
        <f t="shared" si="1"/>
        <v>19.3233557832</v>
      </c>
      <c r="AE20">
        <v>0</v>
      </c>
      <c r="AF20" s="26"/>
      <c r="AG20">
        <f t="shared" si="2"/>
        <v>19.3233557832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14.474911000000001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6.08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0.18088321680000002</v>
      </c>
      <c r="AD21">
        <f t="shared" si="1"/>
        <v>20.374027783199999</v>
      </c>
      <c r="AE21">
        <v>0</v>
      </c>
      <c r="AF21" s="26"/>
      <c r="AG21">
        <f t="shared" si="2"/>
        <v>20.374027783199999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14.474911000000001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5.41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0.17498721680000004</v>
      </c>
      <c r="AD22">
        <f t="shared" si="1"/>
        <v>19.709923783200001</v>
      </c>
      <c r="AE22">
        <v>0</v>
      </c>
      <c r="AF22" s="26"/>
      <c r="AG22">
        <f t="shared" si="2"/>
        <v>19.709923783200001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14.474911000000001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0.1273792168</v>
      </c>
      <c r="AD23">
        <f t="shared" si="1"/>
        <v>14.347531783200001</v>
      </c>
      <c r="AE23">
        <v>0</v>
      </c>
      <c r="AF23" s="26"/>
      <c r="AG23">
        <f t="shared" si="2"/>
        <v>14.347531783200001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14.474911000000001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5.6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0.17665921680000002</v>
      </c>
      <c r="AD24">
        <f t="shared" si="1"/>
        <v>19.898251783199999</v>
      </c>
      <c r="AE24">
        <v>0</v>
      </c>
      <c r="AF24" s="26"/>
      <c r="AG24">
        <f t="shared" si="2"/>
        <v>19.898251783199999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14.474911000000001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3.57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0.1587952168</v>
      </c>
      <c r="AD25">
        <f t="shared" si="1"/>
        <v>17.886115783199998</v>
      </c>
      <c r="AE25">
        <v>0</v>
      </c>
      <c r="AF25" s="26"/>
      <c r="AG25">
        <f t="shared" si="2"/>
        <v>17.886115783199998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14.474911000000001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7.14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0.1902112168</v>
      </c>
      <c r="AD26">
        <f t="shared" si="1"/>
        <v>21.424699783199998</v>
      </c>
      <c r="AE26">
        <v>0</v>
      </c>
      <c r="AF26" s="26"/>
      <c r="AG26">
        <f t="shared" si="2"/>
        <v>21.424699783199998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14.474911000000001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4.34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0.16557121680000003</v>
      </c>
      <c r="AD27">
        <f t="shared" si="1"/>
        <v>18.649339783200002</v>
      </c>
      <c r="AE27">
        <v>0</v>
      </c>
      <c r="AF27" s="26"/>
      <c r="AG27">
        <f t="shared" si="2"/>
        <v>18.649339783200002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14.474911000000001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3.96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0.16222721680000002</v>
      </c>
      <c r="AD28">
        <f t="shared" si="1"/>
        <v>18.272683783199998</v>
      </c>
      <c r="AE28">
        <v>0</v>
      </c>
      <c r="AF28" s="26"/>
      <c r="AG28">
        <f t="shared" si="2"/>
        <v>18.272683783199998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14.474911000000001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6.95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0.18853921680000002</v>
      </c>
      <c r="AD29">
        <f t="shared" si="1"/>
        <v>21.236371783200003</v>
      </c>
      <c r="AE29">
        <v>0</v>
      </c>
      <c r="AF29" s="26"/>
      <c r="AG29">
        <f t="shared" si="2"/>
        <v>21.236371783200003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12.986133000000001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0.11427797040000001</v>
      </c>
      <c r="AD30">
        <f t="shared" si="1"/>
        <v>12.871855029600001</v>
      </c>
      <c r="AE30">
        <v>0</v>
      </c>
      <c r="AF30" s="26"/>
      <c r="AG30">
        <f t="shared" si="2"/>
        <v>12.871855029600001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14.474911000000001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5.89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0.17921121680000002</v>
      </c>
      <c r="AD31">
        <f t="shared" si="1"/>
        <v>20.1856997832</v>
      </c>
      <c r="AE31">
        <v>0</v>
      </c>
      <c r="AF31" s="26"/>
      <c r="AG31">
        <f t="shared" si="2"/>
        <v>20.1856997832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14.474911000000001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6.18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0.18176321679999999</v>
      </c>
      <c r="AD32">
        <f t="shared" si="1"/>
        <v>20.473147783199998</v>
      </c>
      <c r="AE32">
        <v>0</v>
      </c>
      <c r="AF32" s="26"/>
      <c r="AG32">
        <f t="shared" si="2"/>
        <v>20.473147783199998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14.474911000000001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8.7799999999999994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0.2046432168</v>
      </c>
      <c r="AD33">
        <f t="shared" si="1"/>
        <v>23.050267783199999</v>
      </c>
      <c r="AE33">
        <v>0</v>
      </c>
      <c r="AF33" s="26"/>
      <c r="AG33">
        <f t="shared" si="2"/>
        <v>23.050267783199999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14.474911000000001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0.1520192168</v>
      </c>
      <c r="AD34">
        <f t="shared" si="1"/>
        <v>17.1228917832</v>
      </c>
      <c r="AE34">
        <v>0</v>
      </c>
      <c r="AF34" s="26"/>
      <c r="AG34">
        <f t="shared" si="2"/>
        <v>17.1228917832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14.474911000000001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4.34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0.16557121680000003</v>
      </c>
      <c r="AD35">
        <f t="shared" si="1"/>
        <v>18.649339783200002</v>
      </c>
      <c r="AE35">
        <v>0</v>
      </c>
      <c r="AF35" s="26"/>
      <c r="AG35">
        <f t="shared" si="2"/>
        <v>18.649339783200002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14.474911000000001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7.82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0.19619521680000002</v>
      </c>
      <c r="AD36">
        <f t="shared" si="1"/>
        <v>22.098715783199999</v>
      </c>
      <c r="AE36">
        <v>0</v>
      </c>
      <c r="AF36" s="26"/>
      <c r="AG36">
        <f t="shared" si="2"/>
        <v>22.098715783199999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13.305911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0.1170920168</v>
      </c>
      <c r="AD37">
        <f t="shared" si="1"/>
        <v>13.188818983200001</v>
      </c>
      <c r="AE37">
        <v>0</v>
      </c>
      <c r="AF37" s="26"/>
      <c r="AG37">
        <f t="shared" si="2"/>
        <v>13.188818983200001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14.474911000000001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8.59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0.20297121680000002</v>
      </c>
      <c r="AD38">
        <f t="shared" si="1"/>
        <v>22.8619397832</v>
      </c>
      <c r="AE38">
        <v>0</v>
      </c>
      <c r="AF38" s="26"/>
      <c r="AG38">
        <f t="shared" si="2"/>
        <v>22.8619397832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14.474911000000001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6.85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0.1876592168</v>
      </c>
      <c r="AD39">
        <f t="shared" si="1"/>
        <v>21.1372517832</v>
      </c>
      <c r="AE39">
        <v>0</v>
      </c>
      <c r="AF39" s="26"/>
      <c r="AG39">
        <f t="shared" si="2"/>
        <v>21.1372517832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14.474911000000001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0.21229921680000002</v>
      </c>
      <c r="AD40">
        <f t="shared" si="1"/>
        <v>23.912611783199999</v>
      </c>
      <c r="AE40">
        <v>0</v>
      </c>
      <c r="AF40" s="26"/>
      <c r="AG40">
        <f t="shared" si="2"/>
        <v>23.912611783199999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14.474911000000001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7.24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0.19109121680000002</v>
      </c>
      <c r="AD41">
        <f t="shared" si="1"/>
        <v>21.5238197832</v>
      </c>
      <c r="AE41">
        <v>0</v>
      </c>
      <c r="AF41" s="26"/>
      <c r="AG41">
        <f t="shared" si="2"/>
        <v>21.5238197832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14.474911000000001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5.69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0.17745121680000001</v>
      </c>
      <c r="AD42">
        <f t="shared" si="1"/>
        <v>19.987459783199998</v>
      </c>
      <c r="AE42">
        <v>0</v>
      </c>
      <c r="AF42" s="26"/>
      <c r="AG42">
        <f t="shared" si="2"/>
        <v>19.987459783199998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14.474911000000001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6.76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0.18686721680000001</v>
      </c>
      <c r="AD43">
        <f t="shared" si="1"/>
        <v>21.048043783200001</v>
      </c>
      <c r="AE43">
        <v>0</v>
      </c>
      <c r="AF43" s="26"/>
      <c r="AG43">
        <f t="shared" si="2"/>
        <v>21.048043783200001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14.441514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0.12708532320000002</v>
      </c>
      <c r="AD44">
        <f t="shared" si="1"/>
        <v>14.3144286768</v>
      </c>
      <c r="AE44">
        <v>0</v>
      </c>
      <c r="AF44" s="26"/>
      <c r="AG44">
        <f t="shared" si="2"/>
        <v>14.3144286768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14.474911000000001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4.54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0.16733121680000002</v>
      </c>
      <c r="AD45">
        <f t="shared" si="1"/>
        <v>18.8475797832</v>
      </c>
      <c r="AE45">
        <v>0</v>
      </c>
      <c r="AF45" s="26"/>
      <c r="AG45">
        <f t="shared" si="2"/>
        <v>18.8475797832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14.474911000000001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1.83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0.14348321680000001</v>
      </c>
      <c r="AD46">
        <f t="shared" si="1"/>
        <v>16.161427783200001</v>
      </c>
      <c r="AE46">
        <v>0</v>
      </c>
      <c r="AF46" s="26"/>
      <c r="AG46">
        <f t="shared" si="2"/>
        <v>16.161427783200001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14.474911000000001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7.14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0.1902112168</v>
      </c>
      <c r="AD47">
        <f t="shared" si="1"/>
        <v>21.424699783199998</v>
      </c>
      <c r="AE47">
        <v>0</v>
      </c>
      <c r="AF47" s="26"/>
      <c r="AG47">
        <f t="shared" si="2"/>
        <v>21.424699783199998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14.474911000000001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0.97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0.13591521680000002</v>
      </c>
      <c r="AD48">
        <f t="shared" si="1"/>
        <v>15.3089957832</v>
      </c>
      <c r="AE48">
        <v>0</v>
      </c>
      <c r="AF48" s="26"/>
      <c r="AG48">
        <f t="shared" si="2"/>
        <v>15.3089957832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14.474911000000001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1.45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0.14013921679999999</v>
      </c>
      <c r="AD49">
        <f t="shared" si="1"/>
        <v>15.7847717832</v>
      </c>
      <c r="AE49">
        <v>0</v>
      </c>
      <c r="AF49" s="26"/>
      <c r="AG49">
        <f t="shared" si="2"/>
        <v>15.7847717832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14.474911000000001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4.05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0.16301921680000001</v>
      </c>
      <c r="AD50">
        <f t="shared" si="1"/>
        <v>18.361891783200001</v>
      </c>
      <c r="AE50">
        <v>0</v>
      </c>
      <c r="AF50" s="26"/>
      <c r="AG50">
        <f t="shared" si="2"/>
        <v>18.361891783200001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13.00118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0.114410384</v>
      </c>
      <c r="AD51">
        <f t="shared" si="1"/>
        <v>12.886769616</v>
      </c>
      <c r="AE51">
        <v>0</v>
      </c>
      <c r="AF51" s="26"/>
      <c r="AG51">
        <f t="shared" si="2"/>
        <v>12.886769616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14.474911000000001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0.17665921680000002</v>
      </c>
      <c r="AD52">
        <f t="shared" si="1"/>
        <v>19.898251783199999</v>
      </c>
      <c r="AE52">
        <v>0</v>
      </c>
      <c r="AF52" s="26"/>
      <c r="AG52">
        <f t="shared" si="2"/>
        <v>19.898251783199999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14.474911000000001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3.57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0.1587952168</v>
      </c>
      <c r="AD53">
        <f t="shared" si="1"/>
        <v>17.886115783199998</v>
      </c>
      <c r="AE53">
        <v>0</v>
      </c>
      <c r="AF53" s="26"/>
      <c r="AG53">
        <f t="shared" si="2"/>
        <v>17.886115783199998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14.474911000000001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7.63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0.19452321680000001</v>
      </c>
      <c r="AD54">
        <f t="shared" si="1"/>
        <v>21.910387783200001</v>
      </c>
      <c r="AE54">
        <v>0</v>
      </c>
      <c r="AF54" s="26"/>
      <c r="AG54">
        <f t="shared" si="2"/>
        <v>21.910387783200001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14.474911000000001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5.31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0.17410721680000002</v>
      </c>
      <c r="AD55">
        <f t="shared" si="1"/>
        <v>19.610803783200002</v>
      </c>
      <c r="AE55">
        <v>0</v>
      </c>
      <c r="AF55" s="26"/>
      <c r="AG55">
        <f t="shared" si="2"/>
        <v>19.610803783200002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14.474911000000001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0.18088321680000002</v>
      </c>
      <c r="AD56">
        <f t="shared" si="1"/>
        <v>20.374027783199999</v>
      </c>
      <c r="AE56">
        <v>0</v>
      </c>
      <c r="AF56" s="26"/>
      <c r="AG56">
        <f t="shared" si="2"/>
        <v>20.374027783199999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14.474911000000001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6.47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0.18431521680000001</v>
      </c>
      <c r="AD57">
        <f t="shared" si="1"/>
        <v>20.760595783199999</v>
      </c>
      <c r="AE57">
        <v>0</v>
      </c>
      <c r="AF57" s="26"/>
      <c r="AG57">
        <f t="shared" si="2"/>
        <v>20.760595783199999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14.212735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0.12507206800000001</v>
      </c>
      <c r="AD58">
        <f t="shared" si="1"/>
        <v>14.087662932000001</v>
      </c>
      <c r="AE58">
        <v>0</v>
      </c>
      <c r="AF58" s="26"/>
      <c r="AG58">
        <f t="shared" si="2"/>
        <v>14.087662932000001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14.474911000000001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1.64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0.1418112168</v>
      </c>
      <c r="AD59">
        <f t="shared" si="1"/>
        <v>15.973099783199999</v>
      </c>
      <c r="AE59">
        <v>0</v>
      </c>
      <c r="AF59" s="26"/>
      <c r="AG59">
        <f t="shared" si="2"/>
        <v>15.973099783199999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14.474911000000001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6.27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0.18255521680000003</v>
      </c>
      <c r="AD60">
        <f t="shared" si="1"/>
        <v>20.562355783200001</v>
      </c>
      <c r="AE60">
        <v>0</v>
      </c>
      <c r="AF60" s="26"/>
      <c r="AG60">
        <f t="shared" si="2"/>
        <v>20.562355783200001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14.474911000000001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9.65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0.21229921680000002</v>
      </c>
      <c r="AD61">
        <f t="shared" si="1"/>
        <v>23.912611783199999</v>
      </c>
      <c r="AE61">
        <v>0</v>
      </c>
      <c r="AF61" s="26"/>
      <c r="AG61">
        <f t="shared" si="2"/>
        <v>23.912611783199999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14.474911000000001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5.79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0.17833121680000003</v>
      </c>
      <c r="AD62">
        <f t="shared" si="1"/>
        <v>20.086579783200001</v>
      </c>
      <c r="AE62">
        <v>0</v>
      </c>
      <c r="AF62" s="26"/>
      <c r="AG62">
        <f t="shared" si="2"/>
        <v>20.086579783200001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14.474911000000001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5.0199999999999996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0.17155521680000002</v>
      </c>
      <c r="AD63">
        <f t="shared" si="1"/>
        <v>19.3233557832</v>
      </c>
      <c r="AE63">
        <v>0</v>
      </c>
      <c r="AF63" s="26"/>
      <c r="AG63">
        <f t="shared" si="2"/>
        <v>19.3233557832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14.474911000000001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0.1536912168</v>
      </c>
      <c r="AD64">
        <f t="shared" si="1"/>
        <v>17.311219783200002</v>
      </c>
      <c r="AE64">
        <v>0</v>
      </c>
      <c r="AF64" s="26"/>
      <c r="AG64">
        <f t="shared" si="2"/>
        <v>17.311219783200002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13.511761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0.11890349680000001</v>
      </c>
      <c r="AD65">
        <f t="shared" si="1"/>
        <v>13.3928575032</v>
      </c>
      <c r="AE65">
        <v>0</v>
      </c>
      <c r="AF65" s="26"/>
      <c r="AG65">
        <f t="shared" si="2"/>
        <v>13.3928575032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14.474911000000001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4.92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0.1706752168</v>
      </c>
      <c r="AD66">
        <f t="shared" si="1"/>
        <v>19.224235783200001</v>
      </c>
      <c r="AE66">
        <v>0</v>
      </c>
      <c r="AF66" s="26"/>
      <c r="AG66">
        <f t="shared" si="2"/>
        <v>19.224235783200001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14.474911000000001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7.05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0.18941921680000001</v>
      </c>
      <c r="AD67">
        <f t="shared" si="1"/>
        <v>21.335491783199998</v>
      </c>
      <c r="AE67">
        <v>0</v>
      </c>
      <c r="AF67" s="26"/>
      <c r="AG67">
        <f t="shared" si="2"/>
        <v>21.335491783199998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14.474911000000001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0.21229921680000002</v>
      </c>
      <c r="AD68">
        <f t="shared" ref="AD68:AD98" si="4">SUM(B68:AB68,AI68:AR68)-AC68</f>
        <v>23.912611783199999</v>
      </c>
      <c r="AE68">
        <v>0</v>
      </c>
      <c r="AF68" s="26"/>
      <c r="AG68">
        <f t="shared" ref="AG68:AG98" si="5">SUM(AD68:AF68)</f>
        <v>23.912611783199999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14.474911000000001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0.17665921680000002</v>
      </c>
      <c r="AD69">
        <f t="shared" si="4"/>
        <v>19.898251783199999</v>
      </c>
      <c r="AE69">
        <v>0</v>
      </c>
      <c r="AF69" s="26"/>
      <c r="AG69">
        <f t="shared" si="5"/>
        <v>19.898251783199999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14.474911000000001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5.21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0.1732272168</v>
      </c>
      <c r="AD70">
        <f t="shared" si="4"/>
        <v>19.511683783199999</v>
      </c>
      <c r="AE70">
        <v>0</v>
      </c>
      <c r="AF70" s="26"/>
      <c r="AG70">
        <f t="shared" si="5"/>
        <v>19.511683783199999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14.474911000000001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0.21229921680000002</v>
      </c>
      <c r="AD71">
        <f t="shared" si="4"/>
        <v>23.912611783199999</v>
      </c>
      <c r="AE71">
        <v>0</v>
      </c>
      <c r="AF71" s="26"/>
      <c r="AG71">
        <f t="shared" si="5"/>
        <v>23.912611783199999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13.400392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0.11792344960000001</v>
      </c>
      <c r="AD72">
        <f t="shared" si="4"/>
        <v>13.282468550400001</v>
      </c>
      <c r="AE72">
        <v>0</v>
      </c>
      <c r="AF72" s="26"/>
      <c r="AG72">
        <f t="shared" si="5"/>
        <v>13.282468550400001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14.474911000000001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6.85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0.1876592168</v>
      </c>
      <c r="AD73">
        <f t="shared" si="4"/>
        <v>21.1372517832</v>
      </c>
      <c r="AE73">
        <v>0</v>
      </c>
      <c r="AF73" s="26"/>
      <c r="AG73">
        <f t="shared" si="5"/>
        <v>21.1372517832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14.474911000000001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4.83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0.16988321680000001</v>
      </c>
      <c r="AD74">
        <f t="shared" si="4"/>
        <v>19.135027783200002</v>
      </c>
      <c r="AE74">
        <v>0</v>
      </c>
      <c r="AF74" s="26"/>
      <c r="AG74">
        <f t="shared" si="5"/>
        <v>19.135027783200002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14.474911000000001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0.21229921680000002</v>
      </c>
      <c r="AD75">
        <f t="shared" si="4"/>
        <v>23.912611783199999</v>
      </c>
      <c r="AE75">
        <v>0</v>
      </c>
      <c r="AF75" s="26"/>
      <c r="AG75">
        <f t="shared" si="5"/>
        <v>23.912611783199999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14.474911000000001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4.83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0.16988321680000001</v>
      </c>
      <c r="AD76">
        <f t="shared" si="4"/>
        <v>19.135027783200002</v>
      </c>
      <c r="AE76">
        <v>0</v>
      </c>
      <c r="AF76" s="26"/>
      <c r="AG76">
        <f t="shared" si="5"/>
        <v>19.135027783200002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14.474911000000001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3.33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0.15668321680000002</v>
      </c>
      <c r="AD77">
        <f t="shared" si="4"/>
        <v>17.648227783199999</v>
      </c>
      <c r="AE77">
        <v>0</v>
      </c>
      <c r="AF77" s="26"/>
      <c r="AG77">
        <f t="shared" si="5"/>
        <v>17.648227783199999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14.474911000000001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3.95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0.16213921680000001</v>
      </c>
      <c r="AD78">
        <f t="shared" si="4"/>
        <v>18.262771783200002</v>
      </c>
      <c r="AE78">
        <v>0</v>
      </c>
      <c r="AF78" s="26"/>
      <c r="AG78">
        <f t="shared" si="5"/>
        <v>18.262771783200002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14.474911000000001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0.12825921680000002</v>
      </c>
      <c r="AD79">
        <f t="shared" si="4"/>
        <v>14.4466517832</v>
      </c>
      <c r="AE79">
        <v>0</v>
      </c>
      <c r="AF79" s="26"/>
      <c r="AG79">
        <f t="shared" si="5"/>
        <v>14.4466517832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14.474911000000001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5.69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0.17745121680000001</v>
      </c>
      <c r="AD80">
        <f t="shared" si="4"/>
        <v>19.987459783199998</v>
      </c>
      <c r="AE80">
        <v>0</v>
      </c>
      <c r="AF80" s="26"/>
      <c r="AG80">
        <f t="shared" si="5"/>
        <v>19.987459783199998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14.474911000000001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8.1999999999999993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0.19953921680000003</v>
      </c>
      <c r="AD81">
        <f t="shared" si="4"/>
        <v>22.4753717832</v>
      </c>
      <c r="AE81">
        <v>0</v>
      </c>
      <c r="AF81" s="26"/>
      <c r="AG81">
        <f t="shared" si="5"/>
        <v>22.4753717832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14.474911000000001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0.21229921680000002</v>
      </c>
      <c r="AD82">
        <f t="shared" si="4"/>
        <v>23.912611783199999</v>
      </c>
      <c r="AE82">
        <v>0</v>
      </c>
      <c r="AF82" s="26"/>
      <c r="AG82">
        <f t="shared" si="5"/>
        <v>23.912611783199999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14.474911000000001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7.82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0.19619521680000002</v>
      </c>
      <c r="AD83">
        <f t="shared" si="4"/>
        <v>22.098715783199999</v>
      </c>
      <c r="AE83">
        <v>0</v>
      </c>
      <c r="AF83" s="26"/>
      <c r="AG83">
        <f t="shared" si="5"/>
        <v>22.098715783199999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14.474911000000001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8.1999999999999993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0.19953921680000003</v>
      </c>
      <c r="AD84">
        <f t="shared" si="4"/>
        <v>22.4753717832</v>
      </c>
      <c r="AE84">
        <v>0</v>
      </c>
      <c r="AF84" s="26"/>
      <c r="AG84">
        <f t="shared" si="5"/>
        <v>22.4753717832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14.474911000000001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7.14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0.1902112168</v>
      </c>
      <c r="AD85">
        <f t="shared" si="4"/>
        <v>21.424699783199998</v>
      </c>
      <c r="AE85">
        <v>0</v>
      </c>
      <c r="AF85" s="26"/>
      <c r="AG85">
        <f t="shared" si="5"/>
        <v>21.424699783199998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14.178853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0.12477390640000001</v>
      </c>
      <c r="AD86">
        <f t="shared" si="4"/>
        <v>14.0540790936</v>
      </c>
      <c r="AE86">
        <v>0</v>
      </c>
      <c r="AF86" s="26"/>
      <c r="AG86">
        <f t="shared" si="5"/>
        <v>14.0540790936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14.474911000000001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8.7799999999999994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0.2046432168</v>
      </c>
      <c r="AD87">
        <f t="shared" si="4"/>
        <v>23.050267783199999</v>
      </c>
      <c r="AE87">
        <v>0</v>
      </c>
      <c r="AF87" s="26"/>
      <c r="AG87">
        <f t="shared" si="5"/>
        <v>23.050267783199999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14.474911000000001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5.12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0.17243521680000001</v>
      </c>
      <c r="AD88">
        <f t="shared" si="4"/>
        <v>19.422475783199999</v>
      </c>
      <c r="AE88">
        <v>0</v>
      </c>
      <c r="AF88" s="26"/>
      <c r="AG88">
        <f t="shared" si="5"/>
        <v>19.422475783199999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14.474911000000001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8.98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0.20640321680000004</v>
      </c>
      <c r="AD89">
        <f t="shared" si="4"/>
        <v>23.248507783200004</v>
      </c>
      <c r="AE89">
        <v>0</v>
      </c>
      <c r="AF89" s="26"/>
      <c r="AG89">
        <f t="shared" si="5"/>
        <v>23.248507783200004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14.474911000000001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3.96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0.16222721680000002</v>
      </c>
      <c r="AD90">
        <f t="shared" si="4"/>
        <v>18.272683783199998</v>
      </c>
      <c r="AE90">
        <v>0</v>
      </c>
      <c r="AF90" s="26"/>
      <c r="AG90">
        <f t="shared" si="5"/>
        <v>18.272683783199998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14.474911000000001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0.1520192168</v>
      </c>
      <c r="AD91">
        <f t="shared" si="4"/>
        <v>17.1228917832</v>
      </c>
      <c r="AE91">
        <v>0</v>
      </c>
      <c r="AF91" s="26"/>
      <c r="AG91">
        <f t="shared" si="5"/>
        <v>17.1228917832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14.474911000000001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3.38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0.15712321680000002</v>
      </c>
      <c r="AD92">
        <f t="shared" si="4"/>
        <v>17.697787783200003</v>
      </c>
      <c r="AE92">
        <v>0</v>
      </c>
      <c r="AF92" s="26"/>
      <c r="AG92">
        <f t="shared" si="5"/>
        <v>17.697787783200003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13.596005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0.119644844</v>
      </c>
      <c r="AD93">
        <f t="shared" si="4"/>
        <v>13.476360156</v>
      </c>
      <c r="AE93">
        <v>0</v>
      </c>
      <c r="AF93" s="26"/>
      <c r="AG93">
        <f t="shared" si="5"/>
        <v>13.476360156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14.474911000000001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2.41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0.14858721680000003</v>
      </c>
      <c r="AD94">
        <f t="shared" si="4"/>
        <v>16.736323783200003</v>
      </c>
      <c r="AE94">
        <v>0</v>
      </c>
      <c r="AF94" s="26"/>
      <c r="AG94">
        <f t="shared" si="5"/>
        <v>16.736323783200003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14.474911000000001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2.0299999999999998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0.14524321680000002</v>
      </c>
      <c r="AD95">
        <f t="shared" si="4"/>
        <v>16.359667783199999</v>
      </c>
      <c r="AE95">
        <v>0</v>
      </c>
      <c r="AF95" s="26"/>
      <c r="AG95">
        <f t="shared" si="5"/>
        <v>16.359667783199999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14.474911000000001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1.1599999999999999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0.13758721680000002</v>
      </c>
      <c r="AD96">
        <f t="shared" si="4"/>
        <v>15.497323783200001</v>
      </c>
      <c r="AE96">
        <v>0</v>
      </c>
      <c r="AF96" s="26"/>
      <c r="AG96">
        <f t="shared" si="5"/>
        <v>15.497323783200001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14.474911000000001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0.39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0.13081121680000002</v>
      </c>
      <c r="AD97">
        <f t="shared" si="4"/>
        <v>14.734099783200001</v>
      </c>
      <c r="AE97">
        <v>0</v>
      </c>
      <c r="AF97" s="26"/>
      <c r="AG97">
        <f t="shared" si="5"/>
        <v>14.734099783200001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14.474911000000001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0.12905121680000001</v>
      </c>
      <c r="AD98">
        <f t="shared" si="4"/>
        <v>14.535859783199999</v>
      </c>
      <c r="AE98">
        <v>0</v>
      </c>
      <c r="AF98" s="26"/>
      <c r="AG98">
        <f t="shared" si="5"/>
        <v>14.535859783199999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0.33894224200000023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9.7689999999999971E-2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3.8423637295999999E-3</v>
      </c>
      <c r="AD99">
        <f t="shared" si="6"/>
        <v>0.4327898782704</v>
      </c>
      <c r="AE99">
        <f t="shared" ref="AE99:AR99" si="8">SUM(AE3:AE98)/4000</f>
        <v>0</v>
      </c>
      <c r="AG99">
        <f t="shared" si="8"/>
        <v>0.4327898782704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44863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120</v>
      </c>
      <c r="C3" s="16">
        <f>'[1]29'!C5</f>
        <v>0</v>
      </c>
      <c r="D3" s="16">
        <f>'[1]29'!D5</f>
        <v>203</v>
      </c>
      <c r="E3" s="16">
        <f>'[1]29'!E5</f>
        <v>0</v>
      </c>
      <c r="F3" s="15">
        <f>SUM(B3:E3)</f>
        <v>323</v>
      </c>
      <c r="G3" s="15">
        <f>'[1]29'!H5</f>
        <v>-0.5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'[1]29'!B6</f>
        <v>120</v>
      </c>
      <c r="C4" s="16">
        <f>'[1]29'!C6</f>
        <v>0</v>
      </c>
      <c r="D4" s="16">
        <f>'[1]29'!D6</f>
        <v>203</v>
      </c>
      <c r="E4" s="16">
        <f>'[1]29'!E6</f>
        <v>0</v>
      </c>
      <c r="F4" s="15">
        <f>SUM(B4:E4)</f>
        <v>323</v>
      </c>
      <c r="G4" s="15">
        <f>'[1]29'!H6</f>
        <v>-0.5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'[1]29'!B7</f>
        <v>120</v>
      </c>
      <c r="C5" s="16">
        <f>'[1]29'!C7</f>
        <v>0</v>
      </c>
      <c r="D5" s="16">
        <f>'[1]29'!D7</f>
        <v>203</v>
      </c>
      <c r="E5" s="16">
        <f>'[1]29'!E7</f>
        <v>0</v>
      </c>
      <c r="F5" s="15">
        <f t="shared" ref="F5:F68" si="6">SUM(B5:E5)</f>
        <v>323</v>
      </c>
      <c r="G5" s="15">
        <f>'[1]29'!H7</f>
        <v>-0.5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'[1]29'!B8</f>
        <v>120</v>
      </c>
      <c r="C6" s="16">
        <f>'[1]29'!C8</f>
        <v>0</v>
      </c>
      <c r="D6" s="16">
        <f>'[1]29'!D8</f>
        <v>203</v>
      </c>
      <c r="E6" s="16">
        <f>'[1]29'!E8</f>
        <v>0</v>
      </c>
      <c r="F6" s="15">
        <f t="shared" si="6"/>
        <v>323</v>
      </c>
      <c r="G6" s="15">
        <f>'[1]29'!H8</f>
        <v>-0.5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'[1]29'!B9</f>
        <v>120</v>
      </c>
      <c r="C7" s="16">
        <f>'[1]29'!C9</f>
        <v>0</v>
      </c>
      <c r="D7" s="16">
        <f>'[1]29'!D9</f>
        <v>203</v>
      </c>
      <c r="E7" s="16">
        <f>'[1]29'!E9</f>
        <v>0</v>
      </c>
      <c r="F7" s="15">
        <f t="shared" si="6"/>
        <v>323</v>
      </c>
      <c r="G7" s="15">
        <f>'[1]29'!H9</f>
        <v>-0.5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'[1]29'!B10</f>
        <v>120</v>
      </c>
      <c r="C8" s="16">
        <f>'[1]29'!C10</f>
        <v>0</v>
      </c>
      <c r="D8" s="16">
        <f>'[1]29'!D10</f>
        <v>203</v>
      </c>
      <c r="E8" s="16">
        <f>'[1]29'!E10</f>
        <v>0</v>
      </c>
      <c r="F8" s="15">
        <f t="shared" si="6"/>
        <v>323</v>
      </c>
      <c r="G8" s="15">
        <f>'[1]29'!H10</f>
        <v>-0.5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'[1]29'!B11</f>
        <v>120</v>
      </c>
      <c r="C9" s="16">
        <f>'[1]29'!C11</f>
        <v>0</v>
      </c>
      <c r="D9" s="16">
        <f>'[1]29'!D11</f>
        <v>203</v>
      </c>
      <c r="E9" s="16">
        <f>'[1]29'!E11</f>
        <v>0</v>
      </c>
      <c r="F9" s="15">
        <f t="shared" si="6"/>
        <v>323</v>
      </c>
      <c r="G9" s="15">
        <f>'[1]29'!H11</f>
        <v>-0.5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'[1]29'!B12</f>
        <v>120</v>
      </c>
      <c r="C10" s="16">
        <f>'[1]29'!C12</f>
        <v>0</v>
      </c>
      <c r="D10" s="16">
        <f>'[1]29'!D12</f>
        <v>203</v>
      </c>
      <c r="E10" s="16">
        <f>'[1]29'!E12</f>
        <v>0</v>
      </c>
      <c r="F10" s="15">
        <f t="shared" si="6"/>
        <v>323</v>
      </c>
      <c r="G10" s="15">
        <f>'[1]29'!H12</f>
        <v>-0.5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'[1]29'!B13</f>
        <v>120</v>
      </c>
      <c r="C11" s="16">
        <f>'[1]29'!C13</f>
        <v>0</v>
      </c>
      <c r="D11" s="16">
        <f>'[1]29'!D13</f>
        <v>203</v>
      </c>
      <c r="E11" s="16">
        <f>'[1]29'!E13</f>
        <v>0</v>
      </c>
      <c r="F11" s="15">
        <f t="shared" si="6"/>
        <v>323</v>
      </c>
      <c r="G11" s="15">
        <f>'[1]29'!H13</f>
        <v>-0.5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'[1]29'!B14</f>
        <v>120</v>
      </c>
      <c r="C12" s="16">
        <f>'[1]29'!C14</f>
        <v>0</v>
      </c>
      <c r="D12" s="16">
        <f>'[1]29'!D14</f>
        <v>203</v>
      </c>
      <c r="E12" s="16">
        <f>'[1]29'!E14</f>
        <v>0</v>
      </c>
      <c r="F12" s="15">
        <f t="shared" si="6"/>
        <v>323</v>
      </c>
      <c r="G12" s="15">
        <f>'[1]29'!H14</f>
        <v>-0.5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'[1]29'!B15</f>
        <v>120</v>
      </c>
      <c r="C13" s="16">
        <f>'[1]29'!C15</f>
        <v>0</v>
      </c>
      <c r="D13" s="16">
        <f>'[1]29'!D15</f>
        <v>203</v>
      </c>
      <c r="E13" s="16">
        <f>'[1]29'!E15</f>
        <v>0</v>
      </c>
      <c r="F13" s="15">
        <f t="shared" si="6"/>
        <v>323</v>
      </c>
      <c r="G13" s="15">
        <f>'[1]29'!H15</f>
        <v>-0.5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'[1]29'!B16</f>
        <v>120</v>
      </c>
      <c r="C14" s="16">
        <f>'[1]29'!C16</f>
        <v>0</v>
      </c>
      <c r="D14" s="16">
        <f>'[1]29'!D16</f>
        <v>203</v>
      </c>
      <c r="E14" s="16">
        <f>'[1]29'!E16</f>
        <v>0</v>
      </c>
      <c r="F14" s="15">
        <f t="shared" si="6"/>
        <v>323</v>
      </c>
      <c r="G14" s="15">
        <f>'[1]29'!H16</f>
        <v>-0.5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'[1]29'!B17</f>
        <v>120</v>
      </c>
      <c r="C15" s="16">
        <f>'[1]29'!C17</f>
        <v>0</v>
      </c>
      <c r="D15" s="16">
        <f>'[1]29'!D17</f>
        <v>203</v>
      </c>
      <c r="E15" s="16">
        <f>'[1]29'!E17</f>
        <v>0</v>
      </c>
      <c r="F15" s="15">
        <f t="shared" si="6"/>
        <v>323</v>
      </c>
      <c r="G15" s="15">
        <f>'[1]29'!H17</f>
        <v>-0.5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'[1]29'!B18</f>
        <v>120</v>
      </c>
      <c r="C16" s="16">
        <f>'[1]29'!C18</f>
        <v>0</v>
      </c>
      <c r="D16" s="16">
        <f>'[1]29'!D18</f>
        <v>203</v>
      </c>
      <c r="E16" s="16">
        <f>'[1]29'!E18</f>
        <v>0</v>
      </c>
      <c r="F16" s="15">
        <f t="shared" si="6"/>
        <v>323</v>
      </c>
      <c r="G16" s="15">
        <f>'[1]29'!H18</f>
        <v>-0.5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'[1]29'!B19</f>
        <v>120</v>
      </c>
      <c r="C17" s="16">
        <f>'[1]29'!C19</f>
        <v>0</v>
      </c>
      <c r="D17" s="16">
        <f>'[1]29'!D19</f>
        <v>203</v>
      </c>
      <c r="E17" s="16">
        <f>'[1]29'!E19</f>
        <v>0</v>
      </c>
      <c r="F17" s="15">
        <f t="shared" si="6"/>
        <v>323</v>
      </c>
      <c r="G17" s="15">
        <f>'[1]29'!H19</f>
        <v>-0.5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'[1]29'!B20</f>
        <v>120</v>
      </c>
      <c r="C18" s="16">
        <f>'[1]29'!C20</f>
        <v>0</v>
      </c>
      <c r="D18" s="16">
        <f>'[1]29'!D20</f>
        <v>203</v>
      </c>
      <c r="E18" s="16">
        <f>'[1]29'!E20</f>
        <v>0</v>
      </c>
      <c r="F18" s="15">
        <f t="shared" si="6"/>
        <v>323</v>
      </c>
      <c r="G18" s="15">
        <f>'[1]29'!H20</f>
        <v>-0.5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'[1]29'!B21</f>
        <v>120</v>
      </c>
      <c r="C19" s="16">
        <f>'[1]29'!C21</f>
        <v>0</v>
      </c>
      <c r="D19" s="16">
        <f>'[1]29'!D21</f>
        <v>203</v>
      </c>
      <c r="E19" s="16">
        <f>'[1]29'!E21</f>
        <v>0</v>
      </c>
      <c r="F19" s="15">
        <f t="shared" si="6"/>
        <v>323</v>
      </c>
      <c r="G19" s="15">
        <f>'[1]29'!H21</f>
        <v>-0.5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'[1]29'!B22</f>
        <v>120</v>
      </c>
      <c r="C20" s="16">
        <f>'[1]29'!C22</f>
        <v>0</v>
      </c>
      <c r="D20" s="16">
        <f>'[1]29'!D22</f>
        <v>203</v>
      </c>
      <c r="E20" s="16">
        <f>'[1]29'!E22</f>
        <v>0</v>
      </c>
      <c r="F20" s="15">
        <f t="shared" si="6"/>
        <v>323</v>
      </c>
      <c r="G20" s="15">
        <f>'[1]29'!H22</f>
        <v>-0.5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'[1]29'!B23</f>
        <v>120</v>
      </c>
      <c r="C21" s="16">
        <f>'[1]29'!C23</f>
        <v>0</v>
      </c>
      <c r="D21" s="16">
        <f>'[1]29'!D23</f>
        <v>203</v>
      </c>
      <c r="E21" s="16">
        <f>'[1]29'!E23</f>
        <v>0</v>
      </c>
      <c r="F21" s="15">
        <f t="shared" si="6"/>
        <v>323</v>
      </c>
      <c r="G21" s="15">
        <f>'[1]29'!H23</f>
        <v>-0.5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'[1]29'!B24</f>
        <v>120</v>
      </c>
      <c r="C22" s="16">
        <f>'[1]29'!C24</f>
        <v>0</v>
      </c>
      <c r="D22" s="16">
        <f>'[1]29'!D24</f>
        <v>203</v>
      </c>
      <c r="E22" s="16">
        <f>'[1]29'!E24</f>
        <v>0</v>
      </c>
      <c r="F22" s="15">
        <f t="shared" si="6"/>
        <v>323</v>
      </c>
      <c r="G22" s="15">
        <f>'[1]29'!H24</f>
        <v>-0.5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'[1]29'!B25</f>
        <v>120</v>
      </c>
      <c r="C23" s="16">
        <f>'[1]29'!C25</f>
        <v>0</v>
      </c>
      <c r="D23" s="16">
        <f>'[1]29'!D25</f>
        <v>203</v>
      </c>
      <c r="E23" s="16">
        <f>'[1]29'!E25</f>
        <v>0</v>
      </c>
      <c r="F23" s="15">
        <f t="shared" si="6"/>
        <v>323</v>
      </c>
      <c r="G23" s="15">
        <f>'[1]29'!H25</f>
        <v>-0.5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'[1]29'!B26</f>
        <v>120</v>
      </c>
      <c r="C24" s="16">
        <f>'[1]29'!C26</f>
        <v>0</v>
      </c>
      <c r="D24" s="16">
        <f>'[1]29'!D26</f>
        <v>203</v>
      </c>
      <c r="E24" s="16">
        <f>'[1]29'!E26</f>
        <v>0</v>
      </c>
      <c r="F24" s="15">
        <f t="shared" si="6"/>
        <v>323</v>
      </c>
      <c r="G24" s="15">
        <f>'[1]29'!H26</f>
        <v>-0.5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'[1]29'!B27</f>
        <v>120</v>
      </c>
      <c r="C25" s="16">
        <f>'[1]29'!C27</f>
        <v>0</v>
      </c>
      <c r="D25" s="16">
        <f>'[1]29'!D27</f>
        <v>203</v>
      </c>
      <c r="E25" s="16">
        <f>'[1]29'!E27</f>
        <v>0</v>
      </c>
      <c r="F25" s="15">
        <f t="shared" si="6"/>
        <v>323</v>
      </c>
      <c r="G25" s="15">
        <f>'[1]29'!H27</f>
        <v>-0.5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'[1]29'!B28</f>
        <v>120</v>
      </c>
      <c r="C26" s="16">
        <f>'[1]29'!C28</f>
        <v>0</v>
      </c>
      <c r="D26" s="16">
        <f>'[1]29'!D28</f>
        <v>203</v>
      </c>
      <c r="E26" s="16">
        <f>'[1]29'!E28</f>
        <v>0</v>
      </c>
      <c r="F26" s="15">
        <f t="shared" si="6"/>
        <v>323</v>
      </c>
      <c r="G26" s="15">
        <f>'[1]29'!H28</f>
        <v>-0.5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'[1]29'!B29</f>
        <v>120</v>
      </c>
      <c r="C27" s="16">
        <f>'[1]29'!C29</f>
        <v>0</v>
      </c>
      <c r="D27" s="16">
        <f>'[1]29'!D29</f>
        <v>203</v>
      </c>
      <c r="E27" s="16">
        <f>'[1]29'!E29</f>
        <v>0</v>
      </c>
      <c r="F27" s="15">
        <f t="shared" si="6"/>
        <v>323</v>
      </c>
      <c r="G27" s="15">
        <f>'[1]29'!H29</f>
        <v>-0.5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'[1]29'!B30</f>
        <v>120</v>
      </c>
      <c r="C28" s="16">
        <f>'[1]29'!C30</f>
        <v>0</v>
      </c>
      <c r="D28" s="16">
        <f>'[1]29'!D30</f>
        <v>203</v>
      </c>
      <c r="E28" s="16">
        <f>'[1]29'!E30</f>
        <v>0</v>
      </c>
      <c r="F28" s="15">
        <f t="shared" si="6"/>
        <v>323</v>
      </c>
      <c r="G28" s="15">
        <f>'[1]29'!H30</f>
        <v>-0.5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'[1]29'!B31</f>
        <v>120</v>
      </c>
      <c r="C29" s="16">
        <f>'[1]29'!C31</f>
        <v>0</v>
      </c>
      <c r="D29" s="16">
        <f>'[1]29'!D31</f>
        <v>203</v>
      </c>
      <c r="E29" s="16">
        <f>'[1]29'!E31</f>
        <v>0</v>
      </c>
      <c r="F29" s="15">
        <f t="shared" si="6"/>
        <v>323</v>
      </c>
      <c r="G29" s="15">
        <f>'[1]29'!H31</f>
        <v>-0.5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'[1]29'!B32</f>
        <v>120</v>
      </c>
      <c r="C30" s="16">
        <f>'[1]29'!C32</f>
        <v>0</v>
      </c>
      <c r="D30" s="16">
        <f>'[1]29'!D32</f>
        <v>203</v>
      </c>
      <c r="E30" s="16">
        <f>'[1]29'!E32</f>
        <v>0</v>
      </c>
      <c r="F30" s="15">
        <f t="shared" si="6"/>
        <v>323</v>
      </c>
      <c r="G30" s="15">
        <f>'[1]29'!H32</f>
        <v>-0.5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'[1]29'!B33</f>
        <v>120</v>
      </c>
      <c r="C31" s="16">
        <f>'[1]29'!C33</f>
        <v>0</v>
      </c>
      <c r="D31" s="16">
        <f>'[1]29'!D33</f>
        <v>203</v>
      </c>
      <c r="E31" s="16">
        <f>'[1]29'!E33</f>
        <v>0</v>
      </c>
      <c r="F31" s="15">
        <f t="shared" si="6"/>
        <v>323</v>
      </c>
      <c r="G31" s="15">
        <f>'[1]29'!H33</f>
        <v>-0.5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'[1]29'!B34</f>
        <v>120</v>
      </c>
      <c r="C32" s="16">
        <f>'[1]29'!C34</f>
        <v>0</v>
      </c>
      <c r="D32" s="16">
        <f>'[1]29'!D34</f>
        <v>203</v>
      </c>
      <c r="E32" s="16">
        <f>'[1]29'!E34</f>
        <v>0</v>
      </c>
      <c r="F32" s="15">
        <f t="shared" si="6"/>
        <v>323</v>
      </c>
      <c r="G32" s="15">
        <f>'[1]29'!H34</f>
        <v>-0.5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'[1]29'!B35</f>
        <v>120</v>
      </c>
      <c r="C33" s="16">
        <f>'[1]29'!C35</f>
        <v>0</v>
      </c>
      <c r="D33" s="16">
        <f>'[1]29'!D35</f>
        <v>203</v>
      </c>
      <c r="E33" s="16">
        <f>'[1]29'!E35</f>
        <v>0</v>
      </c>
      <c r="F33" s="15">
        <f t="shared" si="6"/>
        <v>323</v>
      </c>
      <c r="G33" s="15">
        <f>'[1]29'!H35</f>
        <v>-0.5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'[1]29'!B36</f>
        <v>120</v>
      </c>
      <c r="C34" s="16">
        <f>'[1]29'!C36</f>
        <v>0</v>
      </c>
      <c r="D34" s="16">
        <f>'[1]29'!D36</f>
        <v>203</v>
      </c>
      <c r="E34" s="16">
        <f>'[1]29'!E36</f>
        <v>0</v>
      </c>
      <c r="F34" s="15">
        <f t="shared" si="6"/>
        <v>323</v>
      </c>
      <c r="G34" s="15">
        <f>'[1]29'!H36</f>
        <v>-0.5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'[1]29'!B37</f>
        <v>120</v>
      </c>
      <c r="C35" s="16">
        <f>'[1]29'!C37</f>
        <v>0</v>
      </c>
      <c r="D35" s="16">
        <f>'[1]29'!D37</f>
        <v>203</v>
      </c>
      <c r="E35" s="16">
        <f>'[1]29'!E37</f>
        <v>0</v>
      </c>
      <c r="F35" s="15">
        <f t="shared" si="6"/>
        <v>323</v>
      </c>
      <c r="G35" s="15">
        <f>'[1]29'!H37</f>
        <v>-0.5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'[1]29'!B38</f>
        <v>120</v>
      </c>
      <c r="C36" s="16">
        <f>'[1]29'!C38</f>
        <v>0</v>
      </c>
      <c r="D36" s="16">
        <f>'[1]29'!D38</f>
        <v>203</v>
      </c>
      <c r="E36" s="16">
        <f>'[1]29'!E38</f>
        <v>0</v>
      </c>
      <c r="F36" s="15">
        <f t="shared" si="6"/>
        <v>323</v>
      </c>
      <c r="G36" s="15">
        <f>'[1]29'!H38</f>
        <v>-0.5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'[1]29'!B39</f>
        <v>120</v>
      </c>
      <c r="C37" s="16">
        <f>'[1]29'!C39</f>
        <v>0</v>
      </c>
      <c r="D37" s="16">
        <f>'[1]29'!D39</f>
        <v>203</v>
      </c>
      <c r="E37" s="16">
        <f>'[1]29'!E39</f>
        <v>0</v>
      </c>
      <c r="F37" s="15">
        <f t="shared" si="6"/>
        <v>323</v>
      </c>
      <c r="G37" s="15">
        <f>'[1]29'!H39</f>
        <v>-0.5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'[1]29'!B40</f>
        <v>120</v>
      </c>
      <c r="C38" s="16">
        <f>'[1]29'!C40</f>
        <v>0</v>
      </c>
      <c r="D38" s="16">
        <f>'[1]29'!D40</f>
        <v>203</v>
      </c>
      <c r="E38" s="16">
        <f>'[1]29'!E40</f>
        <v>0</v>
      </c>
      <c r="F38" s="15">
        <f t="shared" si="6"/>
        <v>323</v>
      </c>
      <c r="G38" s="15">
        <f>'[1]29'!H40</f>
        <v>-0.5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'[1]29'!B41</f>
        <v>120</v>
      </c>
      <c r="C39" s="16">
        <f>'[1]29'!C41</f>
        <v>0</v>
      </c>
      <c r="D39" s="16">
        <f>'[1]29'!D41</f>
        <v>203</v>
      </c>
      <c r="E39" s="16">
        <f>'[1]29'!E41</f>
        <v>0</v>
      </c>
      <c r="F39" s="15">
        <f t="shared" si="6"/>
        <v>323</v>
      </c>
      <c r="G39" s="15">
        <f>'[1]29'!H41</f>
        <v>-0.5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'[1]29'!B42</f>
        <v>120</v>
      </c>
      <c r="C40" s="16">
        <f>'[1]29'!C42</f>
        <v>0</v>
      </c>
      <c r="D40" s="16">
        <f>'[1]29'!D42</f>
        <v>203</v>
      </c>
      <c r="E40" s="16">
        <f>'[1]29'!E42</f>
        <v>0</v>
      </c>
      <c r="F40" s="15">
        <f t="shared" si="6"/>
        <v>323</v>
      </c>
      <c r="G40" s="15">
        <f>'[1]29'!H42</f>
        <v>-0.5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'[1]29'!B43</f>
        <v>120</v>
      </c>
      <c r="C41" s="16">
        <f>'[1]29'!C43</f>
        <v>0</v>
      </c>
      <c r="D41" s="16">
        <f>'[1]29'!D43</f>
        <v>203</v>
      </c>
      <c r="E41" s="16">
        <f>'[1]29'!E43</f>
        <v>0</v>
      </c>
      <c r="F41" s="15">
        <f t="shared" si="6"/>
        <v>323</v>
      </c>
      <c r="G41" s="15">
        <f>'[1]29'!H43</f>
        <v>-0.5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'[1]29'!B44</f>
        <v>120</v>
      </c>
      <c r="C42" s="16">
        <f>'[1]29'!C44</f>
        <v>0</v>
      </c>
      <c r="D42" s="16">
        <f>'[1]29'!D44</f>
        <v>203</v>
      </c>
      <c r="E42" s="16">
        <f>'[1]29'!E44</f>
        <v>0</v>
      </c>
      <c r="F42" s="15">
        <f t="shared" si="6"/>
        <v>323</v>
      </c>
      <c r="G42" s="15">
        <f>'[1]29'!H44</f>
        <v>-0.5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'[1]29'!B45</f>
        <v>120</v>
      </c>
      <c r="C43" s="16">
        <f>'[1]29'!C45</f>
        <v>0</v>
      </c>
      <c r="D43" s="16">
        <f>'[1]29'!D45</f>
        <v>203</v>
      </c>
      <c r="E43" s="16">
        <f>'[1]29'!E45</f>
        <v>0</v>
      </c>
      <c r="F43" s="15">
        <f t="shared" si="6"/>
        <v>323</v>
      </c>
      <c r="G43" s="15">
        <f>'[1]29'!H45</f>
        <v>-0.5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'[1]29'!B46</f>
        <v>120</v>
      </c>
      <c r="C44" s="16">
        <f>'[1]29'!C46</f>
        <v>0</v>
      </c>
      <c r="D44" s="16">
        <f>'[1]29'!D46</f>
        <v>203</v>
      </c>
      <c r="E44" s="16">
        <f>'[1]29'!E46</f>
        <v>0</v>
      </c>
      <c r="F44" s="15">
        <f t="shared" si="6"/>
        <v>323</v>
      </c>
      <c r="G44" s="15">
        <f>'[1]29'!H46</f>
        <v>-0.5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'[1]29'!B47</f>
        <v>120</v>
      </c>
      <c r="C45" s="16">
        <f>'[1]29'!C47</f>
        <v>0</v>
      </c>
      <c r="D45" s="16">
        <f>'[1]29'!D47</f>
        <v>203</v>
      </c>
      <c r="E45" s="16">
        <f>'[1]29'!E47</f>
        <v>0</v>
      </c>
      <c r="F45" s="15">
        <f t="shared" si="6"/>
        <v>323</v>
      </c>
      <c r="G45" s="15">
        <f>'[1]29'!H47</f>
        <v>-0.5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'[1]29'!B48</f>
        <v>120</v>
      </c>
      <c r="C46" s="16">
        <f>'[1]29'!C48</f>
        <v>0</v>
      </c>
      <c r="D46" s="16">
        <f>'[1]29'!D48</f>
        <v>203</v>
      </c>
      <c r="E46" s="16">
        <f>'[1]29'!E48</f>
        <v>0</v>
      </c>
      <c r="F46" s="15">
        <f t="shared" si="6"/>
        <v>323</v>
      </c>
      <c r="G46" s="15">
        <f>'[1]29'!H48</f>
        <v>-0.5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'[1]29'!B49</f>
        <v>120</v>
      </c>
      <c r="C47" s="16">
        <f>'[1]29'!C49</f>
        <v>0</v>
      </c>
      <c r="D47" s="16">
        <f>'[1]29'!D49</f>
        <v>203</v>
      </c>
      <c r="E47" s="16">
        <f>'[1]29'!E49</f>
        <v>0</v>
      </c>
      <c r="F47" s="15">
        <f t="shared" si="6"/>
        <v>323</v>
      </c>
      <c r="G47" s="15">
        <f>'[1]29'!H49</f>
        <v>-0.5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'[1]29'!B50</f>
        <v>120</v>
      </c>
      <c r="C48" s="16">
        <f>'[1]29'!C50</f>
        <v>0</v>
      </c>
      <c r="D48" s="16">
        <f>'[1]29'!D50</f>
        <v>203</v>
      </c>
      <c r="E48" s="16">
        <f>'[1]29'!E50</f>
        <v>0</v>
      </c>
      <c r="F48" s="15">
        <f t="shared" si="6"/>
        <v>323</v>
      </c>
      <c r="G48" s="15">
        <f>'[1]29'!H50</f>
        <v>-0.5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'[1]29'!B51</f>
        <v>120</v>
      </c>
      <c r="C49" s="16">
        <f>'[1]29'!C51</f>
        <v>0</v>
      </c>
      <c r="D49" s="16">
        <f>'[1]29'!D51</f>
        <v>203</v>
      </c>
      <c r="E49" s="16">
        <f>'[1]29'!E51</f>
        <v>0</v>
      </c>
      <c r="F49" s="15">
        <f t="shared" si="6"/>
        <v>323</v>
      </c>
      <c r="G49" s="15">
        <f>'[1]29'!H51</f>
        <v>-0.5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'[1]29'!B52</f>
        <v>120</v>
      </c>
      <c r="C50" s="16">
        <f>'[1]29'!C52</f>
        <v>0</v>
      </c>
      <c r="D50" s="16">
        <f>'[1]29'!D52</f>
        <v>203</v>
      </c>
      <c r="E50" s="16">
        <f>'[1]29'!E52</f>
        <v>0</v>
      </c>
      <c r="F50" s="15">
        <f t="shared" si="6"/>
        <v>323</v>
      </c>
      <c r="G50" s="15">
        <f>'[1]29'!H52</f>
        <v>-0.5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'[1]29'!B53</f>
        <v>120</v>
      </c>
      <c r="C51" s="16">
        <f>'[1]29'!C53</f>
        <v>0</v>
      </c>
      <c r="D51" s="16">
        <f>'[1]29'!D53</f>
        <v>203</v>
      </c>
      <c r="E51" s="16">
        <f>'[1]29'!E53</f>
        <v>0</v>
      </c>
      <c r="F51" s="15">
        <f t="shared" si="6"/>
        <v>323</v>
      </c>
      <c r="G51" s="15">
        <f>'[1]29'!H53</f>
        <v>-0.5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'[1]29'!B54</f>
        <v>120</v>
      </c>
      <c r="C52" s="16">
        <f>'[1]29'!C54</f>
        <v>0</v>
      </c>
      <c r="D52" s="16">
        <f>'[1]29'!D54</f>
        <v>203</v>
      </c>
      <c r="E52" s="16">
        <f>'[1]29'!E54</f>
        <v>0</v>
      </c>
      <c r="F52" s="15">
        <f t="shared" si="6"/>
        <v>323</v>
      </c>
      <c r="G52" s="15">
        <f>'[1]29'!H54</f>
        <v>-0.5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'[1]29'!B55</f>
        <v>120</v>
      </c>
      <c r="C53" s="16">
        <f>'[1]29'!C55</f>
        <v>0</v>
      </c>
      <c r="D53" s="16">
        <f>'[1]29'!D55</f>
        <v>203</v>
      </c>
      <c r="E53" s="16">
        <f>'[1]29'!E55</f>
        <v>0</v>
      </c>
      <c r="F53" s="15">
        <f t="shared" si="6"/>
        <v>323</v>
      </c>
      <c r="G53" s="15">
        <f>'[1]29'!H55</f>
        <v>-0.5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'[1]29'!B56</f>
        <v>120</v>
      </c>
      <c r="C54" s="16">
        <f>'[1]29'!C56</f>
        <v>0</v>
      </c>
      <c r="D54" s="16">
        <f>'[1]29'!D56</f>
        <v>203</v>
      </c>
      <c r="E54" s="16">
        <f>'[1]29'!E56</f>
        <v>0</v>
      </c>
      <c r="F54" s="15">
        <f t="shared" si="6"/>
        <v>323</v>
      </c>
      <c r="G54" s="15">
        <f>'[1]29'!H56</f>
        <v>-0.5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'[1]29'!B57</f>
        <v>120</v>
      </c>
      <c r="C55" s="16">
        <f>'[1]29'!C57</f>
        <v>0</v>
      </c>
      <c r="D55" s="16">
        <f>'[1]29'!D57</f>
        <v>203</v>
      </c>
      <c r="E55" s="16">
        <f>'[1]29'!E57</f>
        <v>0</v>
      </c>
      <c r="F55" s="15">
        <f t="shared" si="6"/>
        <v>323</v>
      </c>
      <c r="G55" s="15">
        <f>'[1]29'!H57</f>
        <v>-0.5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'[1]29'!B58</f>
        <v>120</v>
      </c>
      <c r="C56" s="16">
        <f>'[1]29'!C58</f>
        <v>0</v>
      </c>
      <c r="D56" s="16">
        <f>'[1]29'!D58</f>
        <v>203</v>
      </c>
      <c r="E56" s="16">
        <f>'[1]29'!E58</f>
        <v>0</v>
      </c>
      <c r="F56" s="15">
        <f t="shared" si="6"/>
        <v>323</v>
      </c>
      <c r="G56" s="15">
        <f>'[1]29'!H58</f>
        <v>-0.5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'[1]29'!B59</f>
        <v>120</v>
      </c>
      <c r="C57" s="16">
        <f>'[1]29'!C59</f>
        <v>0</v>
      </c>
      <c r="D57" s="16">
        <f>'[1]29'!D59</f>
        <v>203</v>
      </c>
      <c r="E57" s="16">
        <f>'[1]29'!E59</f>
        <v>0</v>
      </c>
      <c r="F57" s="15">
        <f t="shared" si="6"/>
        <v>323</v>
      </c>
      <c r="G57" s="15">
        <f>'[1]29'!H59</f>
        <v>-0.5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'[1]29'!B60</f>
        <v>120</v>
      </c>
      <c r="C58" s="16">
        <f>'[1]29'!C60</f>
        <v>0</v>
      </c>
      <c r="D58" s="16">
        <f>'[1]29'!D60</f>
        <v>203</v>
      </c>
      <c r="E58" s="16">
        <f>'[1]29'!E60</f>
        <v>0</v>
      </c>
      <c r="F58" s="15">
        <f t="shared" si="6"/>
        <v>323</v>
      </c>
      <c r="G58" s="15">
        <f>'[1]29'!H60</f>
        <v>-0.5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'[1]29'!B61</f>
        <v>120</v>
      </c>
      <c r="C59" s="16">
        <f>'[1]29'!C61</f>
        <v>0</v>
      </c>
      <c r="D59" s="16">
        <f>'[1]29'!D61</f>
        <v>203</v>
      </c>
      <c r="E59" s="16">
        <f>'[1]29'!E61</f>
        <v>0</v>
      </c>
      <c r="F59" s="15">
        <f t="shared" si="6"/>
        <v>323</v>
      </c>
      <c r="G59" s="15">
        <f>'[1]29'!H61</f>
        <v>-0.5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'[1]29'!B62</f>
        <v>120</v>
      </c>
      <c r="C60" s="16">
        <f>'[1]29'!C62</f>
        <v>0</v>
      </c>
      <c r="D60" s="16">
        <f>'[1]29'!D62</f>
        <v>203</v>
      </c>
      <c r="E60" s="16">
        <f>'[1]29'!E62</f>
        <v>0</v>
      </c>
      <c r="F60" s="15">
        <f t="shared" si="6"/>
        <v>323</v>
      </c>
      <c r="G60" s="15">
        <f>'[1]29'!H62</f>
        <v>-0.5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'[1]29'!B63</f>
        <v>120</v>
      </c>
      <c r="C61" s="16">
        <f>'[1]29'!C63</f>
        <v>0</v>
      </c>
      <c r="D61" s="16">
        <f>'[1]29'!D63</f>
        <v>203</v>
      </c>
      <c r="E61" s="16">
        <f>'[1]29'!E63</f>
        <v>0</v>
      </c>
      <c r="F61" s="15">
        <f t="shared" si="6"/>
        <v>323</v>
      </c>
      <c r="G61" s="15">
        <f>'[1]29'!H63</f>
        <v>-0.5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'[1]29'!B64</f>
        <v>120</v>
      </c>
      <c r="C62" s="16">
        <f>'[1]29'!C64</f>
        <v>0</v>
      </c>
      <c r="D62" s="16">
        <f>'[1]29'!D64</f>
        <v>203</v>
      </c>
      <c r="E62" s="16">
        <f>'[1]29'!E64</f>
        <v>0</v>
      </c>
      <c r="F62" s="15">
        <f t="shared" si="6"/>
        <v>323</v>
      </c>
      <c r="G62" s="15">
        <f>'[1]29'!H64</f>
        <v>-0.5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'[1]29'!B65</f>
        <v>120</v>
      </c>
      <c r="C63" s="16">
        <f>'[1]29'!C65</f>
        <v>0</v>
      </c>
      <c r="D63" s="16">
        <f>'[1]29'!D65</f>
        <v>203</v>
      </c>
      <c r="E63" s="16">
        <f>'[1]29'!E65</f>
        <v>0</v>
      </c>
      <c r="F63" s="15">
        <f t="shared" si="6"/>
        <v>323</v>
      </c>
      <c r="G63" s="15">
        <f>'[1]29'!H65</f>
        <v>-0.5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'[1]29'!B66</f>
        <v>120</v>
      </c>
      <c r="C64" s="16">
        <f>'[1]29'!C66</f>
        <v>0</v>
      </c>
      <c r="D64" s="16">
        <f>'[1]29'!D66</f>
        <v>203</v>
      </c>
      <c r="E64" s="16">
        <f>'[1]29'!E66</f>
        <v>0</v>
      </c>
      <c r="F64" s="15">
        <f t="shared" si="6"/>
        <v>323</v>
      </c>
      <c r="G64" s="15">
        <f>'[1]29'!H66</f>
        <v>-0.5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'[1]29'!B67</f>
        <v>120</v>
      </c>
      <c r="C65" s="16">
        <f>'[1]29'!C67</f>
        <v>0</v>
      </c>
      <c r="D65" s="16">
        <f>'[1]29'!D67</f>
        <v>203</v>
      </c>
      <c r="E65" s="16">
        <f>'[1]29'!E67</f>
        <v>0</v>
      </c>
      <c r="F65" s="15">
        <f t="shared" si="6"/>
        <v>323</v>
      </c>
      <c r="G65" s="15">
        <f>'[1]29'!H67</f>
        <v>-0.5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'[1]29'!B68</f>
        <v>120</v>
      </c>
      <c r="C66" s="16">
        <f>'[1]29'!C68</f>
        <v>0</v>
      </c>
      <c r="D66" s="16">
        <f>'[1]29'!D68</f>
        <v>203</v>
      </c>
      <c r="E66" s="16">
        <f>'[1]29'!E68</f>
        <v>0</v>
      </c>
      <c r="F66" s="15">
        <f t="shared" si="6"/>
        <v>323</v>
      </c>
      <c r="G66" s="15">
        <f>'[1]29'!H68</f>
        <v>-0.5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'[1]29'!B69</f>
        <v>120</v>
      </c>
      <c r="C67" s="16">
        <f>'[1]29'!C69</f>
        <v>0</v>
      </c>
      <c r="D67" s="16">
        <f>'[1]29'!D69</f>
        <v>203</v>
      </c>
      <c r="E67" s="16">
        <f>'[1]29'!E69</f>
        <v>0</v>
      </c>
      <c r="F67" s="15">
        <f t="shared" si="6"/>
        <v>323</v>
      </c>
      <c r="G67" s="15">
        <f>'[1]29'!H69</f>
        <v>-0.5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'[1]29'!B70</f>
        <v>120</v>
      </c>
      <c r="C68" s="16">
        <f>'[1]29'!C70</f>
        <v>0</v>
      </c>
      <c r="D68" s="16">
        <f>'[1]29'!D70</f>
        <v>203</v>
      </c>
      <c r="E68" s="16">
        <f>'[1]29'!E70</f>
        <v>0</v>
      </c>
      <c r="F68" s="15">
        <f t="shared" si="6"/>
        <v>323</v>
      </c>
      <c r="G68" s="15">
        <f>'[1]29'!H70</f>
        <v>-0.5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'[1]29'!B71</f>
        <v>120</v>
      </c>
      <c r="C69" s="16">
        <f>'[1]29'!C71</f>
        <v>0</v>
      </c>
      <c r="D69" s="16">
        <f>'[1]29'!D71</f>
        <v>203</v>
      </c>
      <c r="E69" s="16">
        <f>'[1]29'!E71</f>
        <v>0</v>
      </c>
      <c r="F69" s="15">
        <f t="shared" ref="F69:F98" si="17">SUM(B69:E69)</f>
        <v>323</v>
      </c>
      <c r="G69" s="15">
        <f>'[1]29'!H71</f>
        <v>-0.5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'[1]29'!B72</f>
        <v>120</v>
      </c>
      <c r="C70" s="16">
        <f>'[1]29'!C72</f>
        <v>0</v>
      </c>
      <c r="D70" s="16">
        <f>'[1]29'!D72</f>
        <v>203</v>
      </c>
      <c r="E70" s="16">
        <f>'[1]29'!E72</f>
        <v>0</v>
      </c>
      <c r="F70" s="15">
        <f t="shared" si="17"/>
        <v>323</v>
      </c>
      <c r="G70" s="15">
        <f>'[1]29'!H72</f>
        <v>-0.5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'[1]29'!B73</f>
        <v>120</v>
      </c>
      <c r="C71" s="16">
        <f>'[1]29'!C73</f>
        <v>0</v>
      </c>
      <c r="D71" s="16">
        <f>'[1]29'!D73</f>
        <v>203</v>
      </c>
      <c r="E71" s="16">
        <f>'[1]29'!E73</f>
        <v>0</v>
      </c>
      <c r="F71" s="15">
        <f t="shared" si="17"/>
        <v>323</v>
      </c>
      <c r="G71" s="15">
        <f>'[1]29'!H73</f>
        <v>-0.5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'[1]29'!B74</f>
        <v>120</v>
      </c>
      <c r="C72" s="16">
        <f>'[1]29'!C74</f>
        <v>0</v>
      </c>
      <c r="D72" s="16">
        <f>'[1]29'!D74</f>
        <v>203</v>
      </c>
      <c r="E72" s="16">
        <f>'[1]29'!E74</f>
        <v>0</v>
      </c>
      <c r="F72" s="15">
        <f t="shared" si="17"/>
        <v>323</v>
      </c>
      <c r="G72" s="15">
        <f>'[1]29'!H74</f>
        <v>-0.5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'[1]29'!B75</f>
        <v>120</v>
      </c>
      <c r="C73" s="16">
        <f>'[1]29'!C75</f>
        <v>0</v>
      </c>
      <c r="D73" s="16">
        <f>'[1]29'!D75</f>
        <v>203</v>
      </c>
      <c r="E73" s="16">
        <f>'[1]29'!E75</f>
        <v>0</v>
      </c>
      <c r="F73" s="15">
        <f t="shared" si="17"/>
        <v>323</v>
      </c>
      <c r="G73" s="15">
        <f>'[1]29'!H75</f>
        <v>-0.5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'[1]29'!B76</f>
        <v>120</v>
      </c>
      <c r="C74" s="16">
        <f>'[1]29'!C76</f>
        <v>0</v>
      </c>
      <c r="D74" s="16">
        <f>'[1]29'!D76</f>
        <v>203</v>
      </c>
      <c r="E74" s="16">
        <f>'[1]29'!E76</f>
        <v>0</v>
      </c>
      <c r="F74" s="15">
        <f t="shared" si="17"/>
        <v>323</v>
      </c>
      <c r="G74" s="15">
        <f>'[1]29'!H76</f>
        <v>-0.5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'[1]29'!B77</f>
        <v>120</v>
      </c>
      <c r="C75" s="16">
        <f>'[1]29'!C77</f>
        <v>0</v>
      </c>
      <c r="D75" s="16">
        <f>'[1]29'!D77</f>
        <v>203</v>
      </c>
      <c r="E75" s="16">
        <f>'[1]29'!E77</f>
        <v>0</v>
      </c>
      <c r="F75" s="15">
        <f t="shared" si="17"/>
        <v>323</v>
      </c>
      <c r="G75" s="15">
        <f>'[1]29'!H77</f>
        <v>-0.5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'[1]29'!B78</f>
        <v>120</v>
      </c>
      <c r="C76" s="16">
        <f>'[1]29'!C78</f>
        <v>0</v>
      </c>
      <c r="D76" s="16">
        <f>'[1]29'!D78</f>
        <v>203</v>
      </c>
      <c r="E76" s="16">
        <f>'[1]29'!E78</f>
        <v>0</v>
      </c>
      <c r="F76" s="15">
        <f t="shared" si="17"/>
        <v>323</v>
      </c>
      <c r="G76" s="15">
        <f>'[1]29'!H78</f>
        <v>-0.5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'[1]29'!B79</f>
        <v>120</v>
      </c>
      <c r="C77" s="16">
        <f>'[1]29'!C79</f>
        <v>0</v>
      </c>
      <c r="D77" s="16">
        <f>'[1]29'!D79</f>
        <v>203</v>
      </c>
      <c r="E77" s="16">
        <f>'[1]29'!E79</f>
        <v>0</v>
      </c>
      <c r="F77" s="15">
        <f t="shared" si="17"/>
        <v>323</v>
      </c>
      <c r="G77" s="15">
        <f>'[1]29'!H79</f>
        <v>-0.5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'[1]29'!B80</f>
        <v>120</v>
      </c>
      <c r="C78" s="16">
        <f>'[1]29'!C80</f>
        <v>0</v>
      </c>
      <c r="D78" s="16">
        <f>'[1]29'!D80</f>
        <v>203</v>
      </c>
      <c r="E78" s="16">
        <f>'[1]29'!E80</f>
        <v>0</v>
      </c>
      <c r="F78" s="15">
        <f t="shared" si="17"/>
        <v>323</v>
      </c>
      <c r="G78" s="15">
        <f>'[1]29'!H80</f>
        <v>-0.5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'[1]29'!B81</f>
        <v>120</v>
      </c>
      <c r="C79" s="16">
        <f>'[1]29'!C81</f>
        <v>0</v>
      </c>
      <c r="D79" s="16">
        <f>'[1]29'!D81</f>
        <v>203</v>
      </c>
      <c r="E79" s="16">
        <f>'[1]29'!E81</f>
        <v>0</v>
      </c>
      <c r="F79" s="15">
        <f t="shared" si="17"/>
        <v>323</v>
      </c>
      <c r="G79" s="15">
        <f>'[1]29'!H81</f>
        <v>-0.5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'[1]29'!B82</f>
        <v>120</v>
      </c>
      <c r="C80" s="16">
        <f>'[1]29'!C82</f>
        <v>0</v>
      </c>
      <c r="D80" s="16">
        <f>'[1]29'!D82</f>
        <v>203</v>
      </c>
      <c r="E80" s="16">
        <f>'[1]29'!E82</f>
        <v>0</v>
      </c>
      <c r="F80" s="15">
        <f t="shared" si="17"/>
        <v>323</v>
      </c>
      <c r="G80" s="15">
        <f>'[1]29'!H82</f>
        <v>-0.5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'[1]29'!B83</f>
        <v>120</v>
      </c>
      <c r="C81" s="16">
        <f>'[1]29'!C83</f>
        <v>0</v>
      </c>
      <c r="D81" s="16">
        <f>'[1]29'!D83</f>
        <v>203</v>
      </c>
      <c r="E81" s="16">
        <f>'[1]29'!E83</f>
        <v>0</v>
      </c>
      <c r="F81" s="15">
        <f t="shared" si="17"/>
        <v>323</v>
      </c>
      <c r="G81" s="15">
        <f>'[1]29'!H83</f>
        <v>-0.5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'[1]29'!B84</f>
        <v>120</v>
      </c>
      <c r="C82" s="16">
        <f>'[1]29'!C84</f>
        <v>0</v>
      </c>
      <c r="D82" s="16">
        <f>'[1]29'!D84</f>
        <v>203</v>
      </c>
      <c r="E82" s="16">
        <f>'[1]29'!E84</f>
        <v>0</v>
      </c>
      <c r="F82" s="15">
        <f t="shared" si="17"/>
        <v>323</v>
      </c>
      <c r="G82" s="15">
        <f>'[1]29'!H84</f>
        <v>-0.5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'[1]29'!B85</f>
        <v>120</v>
      </c>
      <c r="C83" s="16">
        <f>'[1]29'!C85</f>
        <v>0</v>
      </c>
      <c r="D83" s="16">
        <f>'[1]29'!D85</f>
        <v>203</v>
      </c>
      <c r="E83" s="16">
        <f>'[1]29'!E85</f>
        <v>0</v>
      </c>
      <c r="F83" s="15">
        <f t="shared" si="17"/>
        <v>323</v>
      </c>
      <c r="G83" s="15">
        <f>'[1]29'!H85</f>
        <v>-0.5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'[1]29'!B86</f>
        <v>120</v>
      </c>
      <c r="C84" s="16">
        <f>'[1]29'!C86</f>
        <v>0</v>
      </c>
      <c r="D84" s="16">
        <f>'[1]29'!D86</f>
        <v>203</v>
      </c>
      <c r="E84" s="16">
        <f>'[1]29'!E86</f>
        <v>0</v>
      </c>
      <c r="F84" s="15">
        <f t="shared" si="17"/>
        <v>323</v>
      </c>
      <c r="G84" s="15">
        <f>'[1]29'!H86</f>
        <v>-0.5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'[1]29'!B87</f>
        <v>120</v>
      </c>
      <c r="C85" s="16">
        <f>'[1]29'!C87</f>
        <v>0</v>
      </c>
      <c r="D85" s="16">
        <f>'[1]29'!D87</f>
        <v>203</v>
      </c>
      <c r="E85" s="16">
        <f>'[1]29'!E87</f>
        <v>0</v>
      </c>
      <c r="F85" s="15">
        <f t="shared" si="17"/>
        <v>323</v>
      </c>
      <c r="G85" s="15">
        <f>'[1]29'!H87</f>
        <v>-0.5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'[1]29'!B88</f>
        <v>120</v>
      </c>
      <c r="C86" s="16">
        <f>'[1]29'!C88</f>
        <v>0</v>
      </c>
      <c r="D86" s="16">
        <f>'[1]29'!D88</f>
        <v>203</v>
      </c>
      <c r="E86" s="16">
        <f>'[1]29'!E88</f>
        <v>0</v>
      </c>
      <c r="F86" s="15">
        <f t="shared" si="17"/>
        <v>323</v>
      </c>
      <c r="G86" s="15">
        <f>'[1]29'!H88</f>
        <v>-0.5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'[1]29'!B89</f>
        <v>120</v>
      </c>
      <c r="C87" s="16">
        <f>'[1]29'!C89</f>
        <v>0</v>
      </c>
      <c r="D87" s="16">
        <f>'[1]29'!D89</f>
        <v>203</v>
      </c>
      <c r="E87" s="16">
        <f>'[1]29'!E89</f>
        <v>0</v>
      </c>
      <c r="F87" s="15">
        <f t="shared" si="17"/>
        <v>323</v>
      </c>
      <c r="G87" s="15">
        <f>'[1]29'!H89</f>
        <v>-0.5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'[1]29'!B90</f>
        <v>120</v>
      </c>
      <c r="C88" s="16">
        <f>'[1]29'!C90</f>
        <v>0</v>
      </c>
      <c r="D88" s="16">
        <f>'[1]29'!D90</f>
        <v>203</v>
      </c>
      <c r="E88" s="16">
        <f>'[1]29'!E90</f>
        <v>0</v>
      </c>
      <c r="F88" s="15">
        <f t="shared" si="17"/>
        <v>323</v>
      </c>
      <c r="G88" s="15">
        <f>'[1]29'!H90</f>
        <v>-0.5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'[1]29'!B91</f>
        <v>120</v>
      </c>
      <c r="C89" s="16">
        <f>'[1]29'!C91</f>
        <v>0</v>
      </c>
      <c r="D89" s="16">
        <f>'[1]29'!D91</f>
        <v>203</v>
      </c>
      <c r="E89" s="16">
        <f>'[1]29'!E91</f>
        <v>0</v>
      </c>
      <c r="F89" s="15">
        <f t="shared" si="17"/>
        <v>323</v>
      </c>
      <c r="G89" s="15">
        <f>'[1]29'!H91</f>
        <v>-0.5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'[1]29'!B92</f>
        <v>120</v>
      </c>
      <c r="C90" s="16">
        <f>'[1]29'!C92</f>
        <v>0</v>
      </c>
      <c r="D90" s="16">
        <f>'[1]29'!D92</f>
        <v>203</v>
      </c>
      <c r="E90" s="16">
        <f>'[1]29'!E92</f>
        <v>0</v>
      </c>
      <c r="F90" s="15">
        <f t="shared" si="17"/>
        <v>323</v>
      </c>
      <c r="G90" s="15">
        <f>'[1]29'!H92</f>
        <v>-0.5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'[1]29'!B93</f>
        <v>120</v>
      </c>
      <c r="C91" s="16">
        <f>'[1]29'!C93</f>
        <v>0</v>
      </c>
      <c r="D91" s="16">
        <f>'[1]29'!D93</f>
        <v>203</v>
      </c>
      <c r="E91" s="16">
        <f>'[1]29'!E93</f>
        <v>0</v>
      </c>
      <c r="F91" s="15">
        <f t="shared" si="17"/>
        <v>323</v>
      </c>
      <c r="G91" s="15">
        <f>'[1]29'!H93</f>
        <v>-0.5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'[1]29'!B94</f>
        <v>120</v>
      </c>
      <c r="C92" s="16">
        <f>'[1]29'!C94</f>
        <v>0</v>
      </c>
      <c r="D92" s="16">
        <f>'[1]29'!D94</f>
        <v>203</v>
      </c>
      <c r="E92" s="16">
        <f>'[1]29'!E94</f>
        <v>0</v>
      </c>
      <c r="F92" s="15">
        <f t="shared" si="17"/>
        <v>323</v>
      </c>
      <c r="G92" s="15">
        <f>'[1]29'!H94</f>
        <v>-0.5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'[1]29'!B95</f>
        <v>120</v>
      </c>
      <c r="C93" s="16">
        <f>'[1]29'!C95</f>
        <v>0</v>
      </c>
      <c r="D93" s="16">
        <f>'[1]29'!D95</f>
        <v>203</v>
      </c>
      <c r="E93" s="16">
        <f>'[1]29'!E95</f>
        <v>0</v>
      </c>
      <c r="F93" s="15">
        <f t="shared" si="17"/>
        <v>323</v>
      </c>
      <c r="G93" s="15">
        <f>'[1]29'!H95</f>
        <v>-0.5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'[1]29'!B96</f>
        <v>120</v>
      </c>
      <c r="C94" s="16">
        <f>'[1]29'!C96</f>
        <v>0</v>
      </c>
      <c r="D94" s="16">
        <f>'[1]29'!D96</f>
        <v>203</v>
      </c>
      <c r="E94" s="16">
        <f>'[1]29'!E96</f>
        <v>0</v>
      </c>
      <c r="F94" s="15">
        <f t="shared" si="17"/>
        <v>323</v>
      </c>
      <c r="G94" s="15">
        <f>'[1]29'!H96</f>
        <v>-0.5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'[1]29'!B97</f>
        <v>120</v>
      </c>
      <c r="C95" s="16">
        <f>'[1]29'!C97</f>
        <v>0</v>
      </c>
      <c r="D95" s="16">
        <f>'[1]29'!D97</f>
        <v>203</v>
      </c>
      <c r="E95" s="16">
        <f>'[1]29'!E97</f>
        <v>0</v>
      </c>
      <c r="F95" s="15">
        <f t="shared" si="17"/>
        <v>323</v>
      </c>
      <c r="G95" s="15">
        <f>'[1]29'!H97</f>
        <v>-0.5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'[1]29'!B98</f>
        <v>120</v>
      </c>
      <c r="C96" s="16">
        <f>'[1]29'!C98</f>
        <v>0</v>
      </c>
      <c r="D96" s="16">
        <f>'[1]29'!D98</f>
        <v>203</v>
      </c>
      <c r="E96" s="16">
        <f>'[1]29'!E98</f>
        <v>0</v>
      </c>
      <c r="F96" s="15">
        <f t="shared" si="17"/>
        <v>323</v>
      </c>
      <c r="G96" s="15">
        <f>'[1]29'!H98</f>
        <v>-0.5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'[1]29'!B99</f>
        <v>120</v>
      </c>
      <c r="C97" s="16">
        <f>'[1]29'!C99</f>
        <v>0</v>
      </c>
      <c r="D97" s="16">
        <f>'[1]29'!D99</f>
        <v>203</v>
      </c>
      <c r="E97" s="16">
        <f>'[1]29'!E99</f>
        <v>0</v>
      </c>
      <c r="F97" s="15">
        <f t="shared" si="17"/>
        <v>323</v>
      </c>
      <c r="G97" s="15">
        <f>'[1]29'!H99</f>
        <v>-0.5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'[1]29'!B100</f>
        <v>120</v>
      </c>
      <c r="C98" s="16">
        <f>'[1]29'!C100</f>
        <v>0</v>
      </c>
      <c r="D98" s="16">
        <f>'[1]29'!D100</f>
        <v>203</v>
      </c>
      <c r="E98" s="16">
        <f>'[1]29'!E100</f>
        <v>0</v>
      </c>
      <c r="F98" s="15">
        <f t="shared" si="17"/>
        <v>323</v>
      </c>
      <c r="G98" s="15">
        <f>'[1]29'!H100</f>
        <v>-0.5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44863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'[2]29'!B5</f>
        <v>84</v>
      </c>
      <c r="C3" s="204">
        <f>'[2]29'!C5</f>
        <v>0</v>
      </c>
      <c r="D3" s="204">
        <f>'[2]29'!D5</f>
        <v>0</v>
      </c>
      <c r="E3" s="204">
        <f>'[2]29'!E5</f>
        <v>0</v>
      </c>
      <c r="F3" s="15">
        <f>SUM(B3:E3)</f>
        <v>84</v>
      </c>
      <c r="G3" s="203">
        <f>'[2]29'!H5</f>
        <v>35</v>
      </c>
      <c r="H3" s="204">
        <f>'[2]29'!I5</f>
        <v>0</v>
      </c>
      <c r="I3" s="204">
        <f>'[2]29'!J5</f>
        <v>0</v>
      </c>
      <c r="J3" s="204">
        <f>'[2]29'!K5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3">
        <f>'[2]29'!B6</f>
        <v>84</v>
      </c>
      <c r="C4" s="204">
        <f>'[2]29'!C6</f>
        <v>0</v>
      </c>
      <c r="D4" s="204">
        <f>'[2]29'!D6</f>
        <v>0</v>
      </c>
      <c r="E4" s="204">
        <f>'[2]29'!E6</f>
        <v>0</v>
      </c>
      <c r="F4" s="15">
        <f>SUM(B4:E4)</f>
        <v>84</v>
      </c>
      <c r="G4" s="203">
        <f>'[2]29'!H6</f>
        <v>35</v>
      </c>
      <c r="H4" s="204">
        <f>'[2]29'!I6</f>
        <v>0</v>
      </c>
      <c r="I4" s="204">
        <f>'[2]29'!J6</f>
        <v>0</v>
      </c>
      <c r="J4" s="204">
        <f>'[2]29'!K6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'[2]29'!B7</f>
        <v>84</v>
      </c>
      <c r="C5" s="204">
        <f>'[2]29'!C7</f>
        <v>0</v>
      </c>
      <c r="D5" s="204">
        <f>'[2]29'!D7</f>
        <v>0</v>
      </c>
      <c r="E5" s="204">
        <f>'[2]29'!E7</f>
        <v>0</v>
      </c>
      <c r="F5" s="15">
        <f t="shared" ref="F5:F68" si="6">SUM(B5:E5)</f>
        <v>84</v>
      </c>
      <c r="G5" s="203">
        <f>'[2]29'!H7</f>
        <v>34.07</v>
      </c>
      <c r="H5" s="204">
        <f>'[2]29'!I7</f>
        <v>0</v>
      </c>
      <c r="I5" s="204">
        <f>'[2]29'!J7</f>
        <v>0</v>
      </c>
      <c r="J5" s="204">
        <f>'[2]29'!K7</f>
        <v>0</v>
      </c>
      <c r="K5" s="15">
        <f t="shared" si="3"/>
        <v>34.07</v>
      </c>
      <c r="L5" s="18">
        <f>frq!C5</f>
        <v>1</v>
      </c>
      <c r="M5" s="167">
        <f t="shared" si="4"/>
        <v>33.67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33.67</v>
      </c>
      <c r="R5" s="18">
        <v>0.4</v>
      </c>
    </row>
    <row r="6" spans="1:18">
      <c r="A6" s="8" t="s">
        <v>48</v>
      </c>
      <c r="B6" s="203">
        <f>'[2]29'!B8</f>
        <v>84</v>
      </c>
      <c r="C6" s="204">
        <f>'[2]29'!C8</f>
        <v>0</v>
      </c>
      <c r="D6" s="204">
        <f>'[2]29'!D8</f>
        <v>0</v>
      </c>
      <c r="E6" s="204">
        <f>'[2]29'!E8</f>
        <v>0</v>
      </c>
      <c r="F6" s="15">
        <f t="shared" si="6"/>
        <v>84</v>
      </c>
      <c r="G6" s="203">
        <f>'[2]29'!H8</f>
        <v>34.31</v>
      </c>
      <c r="H6" s="204">
        <f>'[2]29'!I8</f>
        <v>0</v>
      </c>
      <c r="I6" s="204">
        <f>'[2]29'!J8</f>
        <v>0</v>
      </c>
      <c r="J6" s="204">
        <f>'[2]29'!K8</f>
        <v>0</v>
      </c>
      <c r="K6" s="15">
        <f t="shared" si="3"/>
        <v>34.31</v>
      </c>
      <c r="L6" s="18">
        <f>frq!C6</f>
        <v>1</v>
      </c>
      <c r="M6" s="167">
        <f t="shared" si="4"/>
        <v>33.910000000000004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33.910000000000004</v>
      </c>
      <c r="R6" s="18">
        <v>0.4</v>
      </c>
    </row>
    <row r="7" spans="1:18">
      <c r="A7" s="8" t="s">
        <v>49</v>
      </c>
      <c r="B7" s="203">
        <f>'[2]29'!B9</f>
        <v>84</v>
      </c>
      <c r="C7" s="204">
        <f>'[2]29'!C9</f>
        <v>0</v>
      </c>
      <c r="D7" s="204">
        <f>'[2]29'!D9</f>
        <v>0</v>
      </c>
      <c r="E7" s="204">
        <f>'[2]29'!E9</f>
        <v>0</v>
      </c>
      <c r="F7" s="15">
        <f t="shared" si="6"/>
        <v>84</v>
      </c>
      <c r="G7" s="203">
        <f>'[2]29'!H9</f>
        <v>34.31</v>
      </c>
      <c r="H7" s="204">
        <f>'[2]29'!I9</f>
        <v>0</v>
      </c>
      <c r="I7" s="204">
        <f>'[2]29'!J9</f>
        <v>0</v>
      </c>
      <c r="J7" s="204">
        <f>'[2]29'!K9</f>
        <v>0</v>
      </c>
      <c r="K7" s="15">
        <f t="shared" si="3"/>
        <v>34.31</v>
      </c>
      <c r="L7" s="18">
        <f>frq!C7</f>
        <v>1</v>
      </c>
      <c r="M7" s="167">
        <f t="shared" si="4"/>
        <v>33.910000000000004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33.910000000000004</v>
      </c>
      <c r="R7" s="18">
        <v>0.4</v>
      </c>
    </row>
    <row r="8" spans="1:18">
      <c r="A8" s="8" t="s">
        <v>50</v>
      </c>
      <c r="B8" s="203">
        <f>'[2]29'!B10</f>
        <v>84</v>
      </c>
      <c r="C8" s="204">
        <f>'[2]29'!C10</f>
        <v>0</v>
      </c>
      <c r="D8" s="204">
        <f>'[2]29'!D10</f>
        <v>0</v>
      </c>
      <c r="E8" s="204">
        <f>'[2]29'!E10</f>
        <v>0</v>
      </c>
      <c r="F8" s="15">
        <f t="shared" si="6"/>
        <v>84</v>
      </c>
      <c r="G8" s="203">
        <f>'[2]29'!H10</f>
        <v>34.07</v>
      </c>
      <c r="H8" s="204">
        <f>'[2]29'!I10</f>
        <v>0</v>
      </c>
      <c r="I8" s="204">
        <f>'[2]29'!J10</f>
        <v>0</v>
      </c>
      <c r="J8" s="204">
        <f>'[2]29'!K10</f>
        <v>0</v>
      </c>
      <c r="K8" s="15">
        <f t="shared" si="3"/>
        <v>34.07</v>
      </c>
      <c r="L8" s="18">
        <f>frq!C8</f>
        <v>1</v>
      </c>
      <c r="M8" s="167">
        <f t="shared" si="4"/>
        <v>33.67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33.67</v>
      </c>
      <c r="R8" s="18">
        <v>0.4</v>
      </c>
    </row>
    <row r="9" spans="1:18">
      <c r="A9" s="8" t="s">
        <v>51</v>
      </c>
      <c r="B9" s="203">
        <f>'[2]29'!B11</f>
        <v>84</v>
      </c>
      <c r="C9" s="204">
        <f>'[2]29'!C11</f>
        <v>0</v>
      </c>
      <c r="D9" s="204">
        <f>'[2]29'!D11</f>
        <v>0</v>
      </c>
      <c r="E9" s="204">
        <f>'[2]29'!E11</f>
        <v>0</v>
      </c>
      <c r="F9" s="15">
        <f t="shared" si="6"/>
        <v>84</v>
      </c>
      <c r="G9" s="203">
        <f>'[2]29'!H11</f>
        <v>35</v>
      </c>
      <c r="H9" s="204">
        <f>'[2]29'!I11</f>
        <v>0</v>
      </c>
      <c r="I9" s="204">
        <f>'[2]29'!J11</f>
        <v>0</v>
      </c>
      <c r="J9" s="204">
        <f>'[2]29'!K11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3">
        <f>'[2]29'!B12</f>
        <v>84</v>
      </c>
      <c r="C10" s="204">
        <f>'[2]29'!C12</f>
        <v>0</v>
      </c>
      <c r="D10" s="204">
        <f>'[2]29'!D12</f>
        <v>0</v>
      </c>
      <c r="E10" s="204">
        <f>'[2]29'!E12</f>
        <v>0</v>
      </c>
      <c r="F10" s="15">
        <f t="shared" si="6"/>
        <v>84</v>
      </c>
      <c r="G10" s="203">
        <f>'[2]29'!H12</f>
        <v>35</v>
      </c>
      <c r="H10" s="204">
        <f>'[2]29'!I12</f>
        <v>0</v>
      </c>
      <c r="I10" s="204">
        <f>'[2]29'!J12</f>
        <v>0</v>
      </c>
      <c r="J10" s="204">
        <f>'[2]29'!K12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3">
        <f>'[2]29'!B13</f>
        <v>84</v>
      </c>
      <c r="C11" s="204">
        <f>'[2]29'!C13</f>
        <v>0</v>
      </c>
      <c r="D11" s="204">
        <f>'[2]29'!D13</f>
        <v>0</v>
      </c>
      <c r="E11" s="204">
        <f>'[2]29'!E13</f>
        <v>0</v>
      </c>
      <c r="F11" s="15">
        <f t="shared" si="6"/>
        <v>84</v>
      </c>
      <c r="G11" s="203">
        <f>'[2]29'!H13</f>
        <v>35</v>
      </c>
      <c r="H11" s="204">
        <f>'[2]29'!I13</f>
        <v>0</v>
      </c>
      <c r="I11" s="204">
        <f>'[2]29'!J13</f>
        <v>0</v>
      </c>
      <c r="J11" s="204">
        <f>'[2]29'!K13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3">
        <f>'[2]29'!B14</f>
        <v>84</v>
      </c>
      <c r="C12" s="204">
        <f>'[2]29'!C14</f>
        <v>0</v>
      </c>
      <c r="D12" s="204">
        <f>'[2]29'!D14</f>
        <v>0</v>
      </c>
      <c r="E12" s="204">
        <f>'[2]29'!E14</f>
        <v>0</v>
      </c>
      <c r="F12" s="15">
        <f t="shared" si="6"/>
        <v>84</v>
      </c>
      <c r="G12" s="203">
        <f>'[2]29'!H14</f>
        <v>35</v>
      </c>
      <c r="H12" s="204">
        <f>'[2]29'!I14</f>
        <v>0</v>
      </c>
      <c r="I12" s="204">
        <f>'[2]29'!J14</f>
        <v>0</v>
      </c>
      <c r="J12" s="204">
        <f>'[2]29'!K14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3">
        <f>'[2]29'!B15</f>
        <v>84</v>
      </c>
      <c r="C13" s="204">
        <f>'[2]29'!C15</f>
        <v>0</v>
      </c>
      <c r="D13" s="204">
        <f>'[2]29'!D15</f>
        <v>0</v>
      </c>
      <c r="E13" s="204">
        <f>'[2]29'!E15</f>
        <v>0</v>
      </c>
      <c r="F13" s="15">
        <f t="shared" si="6"/>
        <v>84</v>
      </c>
      <c r="G13" s="203">
        <f>'[2]29'!H15</f>
        <v>35</v>
      </c>
      <c r="H13" s="204">
        <f>'[2]29'!I15</f>
        <v>0</v>
      </c>
      <c r="I13" s="204">
        <f>'[2]29'!J15</f>
        <v>0</v>
      </c>
      <c r="J13" s="204">
        <f>'[2]29'!K15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3">
        <f>'[2]29'!B16</f>
        <v>84</v>
      </c>
      <c r="C14" s="204">
        <f>'[2]29'!C16</f>
        <v>0</v>
      </c>
      <c r="D14" s="204">
        <f>'[2]29'!D16</f>
        <v>0</v>
      </c>
      <c r="E14" s="204">
        <f>'[2]29'!E16</f>
        <v>0</v>
      </c>
      <c r="F14" s="15">
        <f t="shared" si="6"/>
        <v>84</v>
      </c>
      <c r="G14" s="203">
        <f>'[2]29'!H16</f>
        <v>35</v>
      </c>
      <c r="H14" s="204">
        <f>'[2]29'!I16</f>
        <v>0</v>
      </c>
      <c r="I14" s="204">
        <f>'[2]29'!J16</f>
        <v>0</v>
      </c>
      <c r="J14" s="204">
        <f>'[2]29'!K16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3">
        <f>'[2]29'!B17</f>
        <v>84</v>
      </c>
      <c r="C15" s="204">
        <f>'[2]29'!C17</f>
        <v>0</v>
      </c>
      <c r="D15" s="204">
        <f>'[2]29'!D17</f>
        <v>0</v>
      </c>
      <c r="E15" s="204">
        <f>'[2]29'!E17</f>
        <v>0</v>
      </c>
      <c r="F15" s="15">
        <f t="shared" si="6"/>
        <v>84</v>
      </c>
      <c r="G15" s="203">
        <f>'[2]29'!H17</f>
        <v>35</v>
      </c>
      <c r="H15" s="204">
        <f>'[2]29'!I17</f>
        <v>0</v>
      </c>
      <c r="I15" s="204">
        <f>'[2]29'!J17</f>
        <v>0</v>
      </c>
      <c r="J15" s="204">
        <f>'[2]29'!K17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3">
        <f>'[2]29'!B18</f>
        <v>84</v>
      </c>
      <c r="C16" s="204">
        <f>'[2]29'!C18</f>
        <v>0</v>
      </c>
      <c r="D16" s="204">
        <f>'[2]29'!D18</f>
        <v>0</v>
      </c>
      <c r="E16" s="204">
        <f>'[2]29'!E18</f>
        <v>0</v>
      </c>
      <c r="F16" s="15">
        <f t="shared" si="6"/>
        <v>84</v>
      </c>
      <c r="G16" s="203">
        <f>'[2]29'!H18</f>
        <v>35</v>
      </c>
      <c r="H16" s="204">
        <f>'[2]29'!I18</f>
        <v>0</v>
      </c>
      <c r="I16" s="204">
        <f>'[2]29'!J18</f>
        <v>0</v>
      </c>
      <c r="J16" s="204">
        <f>'[2]29'!K18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3">
        <f>'[2]29'!B19</f>
        <v>84</v>
      </c>
      <c r="C17" s="204">
        <f>'[2]29'!C19</f>
        <v>0</v>
      </c>
      <c r="D17" s="204">
        <f>'[2]29'!D19</f>
        <v>0</v>
      </c>
      <c r="E17" s="204">
        <f>'[2]29'!E19</f>
        <v>0</v>
      </c>
      <c r="F17" s="15">
        <f t="shared" si="6"/>
        <v>84</v>
      </c>
      <c r="G17" s="203">
        <f>'[2]29'!H19</f>
        <v>35</v>
      </c>
      <c r="H17" s="204">
        <f>'[2]29'!I19</f>
        <v>0</v>
      </c>
      <c r="I17" s="204">
        <f>'[2]29'!J19</f>
        <v>0</v>
      </c>
      <c r="J17" s="204">
        <f>'[2]29'!K19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3">
        <f>'[2]29'!B20</f>
        <v>84</v>
      </c>
      <c r="C18" s="204">
        <f>'[2]29'!C20</f>
        <v>0</v>
      </c>
      <c r="D18" s="204">
        <f>'[2]29'!D20</f>
        <v>0</v>
      </c>
      <c r="E18" s="204">
        <f>'[2]29'!E20</f>
        <v>0</v>
      </c>
      <c r="F18" s="15">
        <f t="shared" si="6"/>
        <v>84</v>
      </c>
      <c r="G18" s="203">
        <f>'[2]29'!H20</f>
        <v>35</v>
      </c>
      <c r="H18" s="204">
        <f>'[2]29'!I20</f>
        <v>0</v>
      </c>
      <c r="I18" s="204">
        <f>'[2]29'!J20</f>
        <v>0</v>
      </c>
      <c r="J18" s="204">
        <f>'[2]29'!K20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3">
        <f>'[2]29'!B21</f>
        <v>84</v>
      </c>
      <c r="C19" s="204">
        <f>'[2]29'!C21</f>
        <v>0</v>
      </c>
      <c r="D19" s="204">
        <f>'[2]29'!D21</f>
        <v>0</v>
      </c>
      <c r="E19" s="204">
        <f>'[2]29'!E21</f>
        <v>0</v>
      </c>
      <c r="F19" s="15">
        <f t="shared" si="6"/>
        <v>84</v>
      </c>
      <c r="G19" s="203">
        <f>'[2]29'!H21</f>
        <v>36</v>
      </c>
      <c r="H19" s="204">
        <f>'[2]29'!I21</f>
        <v>0</v>
      </c>
      <c r="I19" s="204">
        <f>'[2]29'!J21</f>
        <v>0</v>
      </c>
      <c r="J19" s="204">
        <f>'[2]29'!K21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3">
        <f>'[2]29'!B22</f>
        <v>84</v>
      </c>
      <c r="C20" s="204">
        <f>'[2]29'!C22</f>
        <v>0</v>
      </c>
      <c r="D20" s="204">
        <f>'[2]29'!D22</f>
        <v>0</v>
      </c>
      <c r="E20" s="204">
        <f>'[2]29'!E22</f>
        <v>0</v>
      </c>
      <c r="F20" s="15">
        <f t="shared" si="6"/>
        <v>84</v>
      </c>
      <c r="G20" s="203">
        <f>'[2]29'!H22</f>
        <v>36</v>
      </c>
      <c r="H20" s="204">
        <f>'[2]29'!I22</f>
        <v>0</v>
      </c>
      <c r="I20" s="204">
        <f>'[2]29'!J22</f>
        <v>0</v>
      </c>
      <c r="J20" s="204">
        <f>'[2]29'!K22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3">
        <f>'[2]29'!B23</f>
        <v>84</v>
      </c>
      <c r="C21" s="204">
        <f>'[2]29'!C23</f>
        <v>0</v>
      </c>
      <c r="D21" s="204">
        <f>'[2]29'!D23</f>
        <v>0</v>
      </c>
      <c r="E21" s="204">
        <f>'[2]29'!E23</f>
        <v>0</v>
      </c>
      <c r="F21" s="15">
        <f t="shared" si="6"/>
        <v>84</v>
      </c>
      <c r="G21" s="203">
        <f>'[2]29'!H23</f>
        <v>36</v>
      </c>
      <c r="H21" s="204">
        <f>'[2]29'!I23</f>
        <v>0</v>
      </c>
      <c r="I21" s="204">
        <f>'[2]29'!J23</f>
        <v>0</v>
      </c>
      <c r="J21" s="204">
        <f>'[2]29'!K23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3">
        <f>'[2]29'!B24</f>
        <v>84</v>
      </c>
      <c r="C22" s="204">
        <f>'[2]29'!C24</f>
        <v>0</v>
      </c>
      <c r="D22" s="204">
        <f>'[2]29'!D24</f>
        <v>0</v>
      </c>
      <c r="E22" s="204">
        <f>'[2]29'!E24</f>
        <v>0</v>
      </c>
      <c r="F22" s="15">
        <f t="shared" si="6"/>
        <v>84</v>
      </c>
      <c r="G22" s="203">
        <f>'[2]29'!H24</f>
        <v>36</v>
      </c>
      <c r="H22" s="204">
        <f>'[2]29'!I24</f>
        <v>0</v>
      </c>
      <c r="I22" s="204">
        <f>'[2]29'!J24</f>
        <v>0</v>
      </c>
      <c r="J22" s="204">
        <f>'[2]29'!K24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3">
        <f>'[2]29'!B25</f>
        <v>84</v>
      </c>
      <c r="C23" s="204">
        <f>'[2]29'!C25</f>
        <v>0</v>
      </c>
      <c r="D23" s="204">
        <f>'[2]29'!D25</f>
        <v>0</v>
      </c>
      <c r="E23" s="204">
        <f>'[2]29'!E25</f>
        <v>0</v>
      </c>
      <c r="F23" s="15">
        <f t="shared" si="6"/>
        <v>84</v>
      </c>
      <c r="G23" s="203">
        <f>'[2]29'!H25</f>
        <v>36</v>
      </c>
      <c r="H23" s="204">
        <f>'[2]29'!I25</f>
        <v>0</v>
      </c>
      <c r="I23" s="204">
        <f>'[2]29'!J25</f>
        <v>0</v>
      </c>
      <c r="J23" s="204">
        <f>'[2]29'!K25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3">
        <f>'[2]29'!B26</f>
        <v>84</v>
      </c>
      <c r="C24" s="204">
        <f>'[2]29'!C26</f>
        <v>0</v>
      </c>
      <c r="D24" s="204">
        <f>'[2]29'!D26</f>
        <v>0</v>
      </c>
      <c r="E24" s="204">
        <f>'[2]29'!E26</f>
        <v>0</v>
      </c>
      <c r="F24" s="15">
        <f t="shared" si="6"/>
        <v>84</v>
      </c>
      <c r="G24" s="203">
        <f>'[2]29'!H26</f>
        <v>36</v>
      </c>
      <c r="H24" s="204">
        <f>'[2]29'!I26</f>
        <v>0</v>
      </c>
      <c r="I24" s="204">
        <f>'[2]29'!J26</f>
        <v>0</v>
      </c>
      <c r="J24" s="204">
        <f>'[2]29'!K26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3">
        <f>'[2]29'!B27</f>
        <v>84</v>
      </c>
      <c r="C25" s="204">
        <f>'[2]29'!C27</f>
        <v>0</v>
      </c>
      <c r="D25" s="204">
        <f>'[2]29'!D27</f>
        <v>0</v>
      </c>
      <c r="E25" s="204">
        <f>'[2]29'!E27</f>
        <v>0</v>
      </c>
      <c r="F25" s="15">
        <f t="shared" si="6"/>
        <v>84</v>
      </c>
      <c r="G25" s="203">
        <f>'[2]29'!H27</f>
        <v>36</v>
      </c>
      <c r="H25" s="204">
        <f>'[2]29'!I27</f>
        <v>0</v>
      </c>
      <c r="I25" s="204">
        <f>'[2]29'!J27</f>
        <v>0</v>
      </c>
      <c r="J25" s="204">
        <f>'[2]29'!K27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3">
        <f>'[2]29'!B28</f>
        <v>84</v>
      </c>
      <c r="C26" s="204">
        <f>'[2]29'!C28</f>
        <v>0</v>
      </c>
      <c r="D26" s="204">
        <f>'[2]29'!D28</f>
        <v>0</v>
      </c>
      <c r="E26" s="204">
        <f>'[2]29'!E28</f>
        <v>0</v>
      </c>
      <c r="F26" s="15">
        <f t="shared" si="6"/>
        <v>84</v>
      </c>
      <c r="G26" s="203">
        <f>'[2]29'!H28</f>
        <v>36</v>
      </c>
      <c r="H26" s="204">
        <f>'[2]29'!I28</f>
        <v>0</v>
      </c>
      <c r="I26" s="204">
        <f>'[2]29'!J28</f>
        <v>0</v>
      </c>
      <c r="J26" s="204">
        <f>'[2]29'!K28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3">
        <f>'[2]29'!B29</f>
        <v>84</v>
      </c>
      <c r="C27" s="204">
        <f>'[2]29'!C29</f>
        <v>0</v>
      </c>
      <c r="D27" s="204">
        <f>'[2]29'!D29</f>
        <v>0</v>
      </c>
      <c r="E27" s="204">
        <f>'[2]29'!E29</f>
        <v>0</v>
      </c>
      <c r="F27" s="15">
        <f t="shared" si="6"/>
        <v>84</v>
      </c>
      <c r="G27" s="203">
        <f>'[2]29'!H29</f>
        <v>36</v>
      </c>
      <c r="H27" s="204">
        <f>'[2]29'!I29</f>
        <v>0</v>
      </c>
      <c r="I27" s="204">
        <f>'[2]29'!J29</f>
        <v>0</v>
      </c>
      <c r="J27" s="204">
        <f>'[2]29'!K29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3">
        <f>'[2]29'!B30</f>
        <v>84</v>
      </c>
      <c r="C28" s="204">
        <f>'[2]29'!C30</f>
        <v>0</v>
      </c>
      <c r="D28" s="204">
        <f>'[2]29'!D30</f>
        <v>0</v>
      </c>
      <c r="E28" s="204">
        <f>'[2]29'!E30</f>
        <v>0</v>
      </c>
      <c r="F28" s="15">
        <f t="shared" si="6"/>
        <v>84</v>
      </c>
      <c r="G28" s="203">
        <f>'[2]29'!H30</f>
        <v>36</v>
      </c>
      <c r="H28" s="204">
        <f>'[2]29'!I30</f>
        <v>0</v>
      </c>
      <c r="I28" s="204">
        <f>'[2]29'!J30</f>
        <v>0</v>
      </c>
      <c r="J28" s="204">
        <f>'[2]29'!K30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3">
        <f>'[2]29'!B31</f>
        <v>84</v>
      </c>
      <c r="C29" s="204">
        <f>'[2]29'!C31</f>
        <v>0</v>
      </c>
      <c r="D29" s="204">
        <f>'[2]29'!D31</f>
        <v>0</v>
      </c>
      <c r="E29" s="204">
        <f>'[2]29'!E31</f>
        <v>0</v>
      </c>
      <c r="F29" s="15">
        <f t="shared" si="6"/>
        <v>84</v>
      </c>
      <c r="G29" s="203">
        <f>'[2]29'!H31</f>
        <v>36</v>
      </c>
      <c r="H29" s="204">
        <f>'[2]29'!I31</f>
        <v>0</v>
      </c>
      <c r="I29" s="204">
        <f>'[2]29'!J31</f>
        <v>0</v>
      </c>
      <c r="J29" s="204">
        <f>'[2]29'!K31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3">
        <f>'[2]29'!B32</f>
        <v>84</v>
      </c>
      <c r="C30" s="204">
        <f>'[2]29'!C32</f>
        <v>0</v>
      </c>
      <c r="D30" s="204">
        <f>'[2]29'!D32</f>
        <v>0</v>
      </c>
      <c r="E30" s="204">
        <f>'[2]29'!E32</f>
        <v>0</v>
      </c>
      <c r="F30" s="15">
        <f t="shared" si="6"/>
        <v>84</v>
      </c>
      <c r="G30" s="203">
        <f>'[2]29'!H32</f>
        <v>36</v>
      </c>
      <c r="H30" s="204">
        <f>'[2]29'!I32</f>
        <v>0</v>
      </c>
      <c r="I30" s="204">
        <f>'[2]29'!J32</f>
        <v>0</v>
      </c>
      <c r="J30" s="204">
        <f>'[2]29'!K32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3">
        <f>'[2]29'!B33</f>
        <v>84</v>
      </c>
      <c r="C31" s="204">
        <f>'[2]29'!C33</f>
        <v>0</v>
      </c>
      <c r="D31" s="204">
        <f>'[2]29'!D33</f>
        <v>0</v>
      </c>
      <c r="E31" s="204">
        <f>'[2]29'!E33</f>
        <v>0</v>
      </c>
      <c r="F31" s="15">
        <f t="shared" si="6"/>
        <v>84</v>
      </c>
      <c r="G31" s="203">
        <f>'[2]29'!H33</f>
        <v>36</v>
      </c>
      <c r="H31" s="204">
        <f>'[2]29'!I33</f>
        <v>0</v>
      </c>
      <c r="I31" s="204">
        <f>'[2]29'!J33</f>
        <v>0</v>
      </c>
      <c r="J31" s="204">
        <f>'[2]29'!K33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3">
        <f>'[2]29'!B34</f>
        <v>84</v>
      </c>
      <c r="C32" s="204">
        <f>'[2]29'!C34</f>
        <v>0</v>
      </c>
      <c r="D32" s="204">
        <f>'[2]29'!D34</f>
        <v>0</v>
      </c>
      <c r="E32" s="204">
        <f>'[2]29'!E34</f>
        <v>0</v>
      </c>
      <c r="F32" s="15">
        <f t="shared" si="6"/>
        <v>84</v>
      </c>
      <c r="G32" s="203">
        <f>'[2]29'!H34</f>
        <v>36</v>
      </c>
      <c r="H32" s="204">
        <f>'[2]29'!I34</f>
        <v>0</v>
      </c>
      <c r="I32" s="204">
        <f>'[2]29'!J34</f>
        <v>0</v>
      </c>
      <c r="J32" s="204">
        <f>'[2]29'!K34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3">
        <f>'[2]29'!B35</f>
        <v>84</v>
      </c>
      <c r="C33" s="204">
        <f>'[2]29'!C35</f>
        <v>0</v>
      </c>
      <c r="D33" s="204">
        <f>'[2]29'!D35</f>
        <v>0</v>
      </c>
      <c r="E33" s="204">
        <f>'[2]29'!E35</f>
        <v>0</v>
      </c>
      <c r="F33" s="15">
        <f t="shared" si="6"/>
        <v>84</v>
      </c>
      <c r="G33" s="203">
        <f>'[2]29'!H35</f>
        <v>36</v>
      </c>
      <c r="H33" s="204">
        <f>'[2]29'!I35</f>
        <v>0</v>
      </c>
      <c r="I33" s="204">
        <f>'[2]29'!J35</f>
        <v>0</v>
      </c>
      <c r="J33" s="204">
        <f>'[2]29'!K35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3">
        <f>'[2]29'!B36</f>
        <v>84</v>
      </c>
      <c r="C34" s="204">
        <f>'[2]29'!C36</f>
        <v>0</v>
      </c>
      <c r="D34" s="204">
        <f>'[2]29'!D36</f>
        <v>0</v>
      </c>
      <c r="E34" s="204">
        <f>'[2]29'!E36</f>
        <v>0</v>
      </c>
      <c r="F34" s="15">
        <f t="shared" si="6"/>
        <v>84</v>
      </c>
      <c r="G34" s="203">
        <f>'[2]29'!H36</f>
        <v>36</v>
      </c>
      <c r="H34" s="204">
        <f>'[2]29'!I36</f>
        <v>0</v>
      </c>
      <c r="I34" s="204">
        <f>'[2]29'!J36</f>
        <v>0</v>
      </c>
      <c r="J34" s="204">
        <f>'[2]29'!K36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3">
        <f>'[2]29'!B37</f>
        <v>84</v>
      </c>
      <c r="C35" s="204">
        <f>'[2]29'!C37</f>
        <v>0</v>
      </c>
      <c r="D35" s="204">
        <f>'[2]29'!D37</f>
        <v>0</v>
      </c>
      <c r="E35" s="204">
        <f>'[2]29'!E37</f>
        <v>0</v>
      </c>
      <c r="F35" s="15">
        <f t="shared" si="6"/>
        <v>84</v>
      </c>
      <c r="G35" s="203">
        <f>'[2]29'!H37</f>
        <v>36</v>
      </c>
      <c r="H35" s="204">
        <f>'[2]29'!I37</f>
        <v>0</v>
      </c>
      <c r="I35" s="204">
        <f>'[2]29'!J37</f>
        <v>0</v>
      </c>
      <c r="J35" s="204">
        <f>'[2]29'!K37</f>
        <v>0</v>
      </c>
      <c r="K35" s="15">
        <f t="shared" si="3"/>
        <v>36</v>
      </c>
      <c r="L35" s="18">
        <f>frq!C35</f>
        <v>1</v>
      </c>
      <c r="M35" s="167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203">
        <f>'[2]29'!B38</f>
        <v>84</v>
      </c>
      <c r="C36" s="204">
        <f>'[2]29'!C38</f>
        <v>0</v>
      </c>
      <c r="D36" s="204">
        <f>'[2]29'!D38</f>
        <v>0</v>
      </c>
      <c r="E36" s="204">
        <f>'[2]29'!E38</f>
        <v>0</v>
      </c>
      <c r="F36" s="15">
        <f t="shared" si="6"/>
        <v>84</v>
      </c>
      <c r="G36" s="203">
        <f>'[2]29'!H38</f>
        <v>36</v>
      </c>
      <c r="H36" s="204">
        <f>'[2]29'!I38</f>
        <v>0</v>
      </c>
      <c r="I36" s="204">
        <f>'[2]29'!J38</f>
        <v>0</v>
      </c>
      <c r="J36" s="204">
        <f>'[2]29'!K38</f>
        <v>0</v>
      </c>
      <c r="K36" s="15">
        <f t="shared" si="3"/>
        <v>36</v>
      </c>
      <c r="L36" s="18">
        <f>frq!C36</f>
        <v>1</v>
      </c>
      <c r="M36" s="167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203">
        <f>'[2]29'!B39</f>
        <v>84</v>
      </c>
      <c r="C37" s="204">
        <f>'[2]29'!C39</f>
        <v>0</v>
      </c>
      <c r="D37" s="204">
        <f>'[2]29'!D39</f>
        <v>0</v>
      </c>
      <c r="E37" s="204">
        <f>'[2]29'!E39</f>
        <v>0</v>
      </c>
      <c r="F37" s="15">
        <f t="shared" si="6"/>
        <v>84</v>
      </c>
      <c r="G37" s="203">
        <f>'[2]29'!H39</f>
        <v>35</v>
      </c>
      <c r="H37" s="204">
        <f>'[2]29'!I39</f>
        <v>0</v>
      </c>
      <c r="I37" s="204">
        <f>'[2]29'!J39</f>
        <v>0</v>
      </c>
      <c r="J37" s="204">
        <f>'[2]29'!K39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3">
        <f>'[2]29'!B40</f>
        <v>84</v>
      </c>
      <c r="C38" s="204">
        <f>'[2]29'!C40</f>
        <v>0</v>
      </c>
      <c r="D38" s="204">
        <f>'[2]29'!D40</f>
        <v>0</v>
      </c>
      <c r="E38" s="204">
        <f>'[2]29'!E40</f>
        <v>0</v>
      </c>
      <c r="F38" s="15">
        <f t="shared" si="6"/>
        <v>84</v>
      </c>
      <c r="G38" s="203">
        <f>'[2]29'!H40</f>
        <v>35</v>
      </c>
      <c r="H38" s="204">
        <f>'[2]29'!I40</f>
        <v>0</v>
      </c>
      <c r="I38" s="204">
        <f>'[2]29'!J40</f>
        <v>0</v>
      </c>
      <c r="J38" s="204">
        <f>'[2]29'!K40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3">
        <f>'[2]29'!B41</f>
        <v>84</v>
      </c>
      <c r="C39" s="204">
        <f>'[2]29'!C41</f>
        <v>0</v>
      </c>
      <c r="D39" s="204">
        <f>'[2]29'!D41</f>
        <v>0</v>
      </c>
      <c r="E39" s="204">
        <f>'[2]29'!E41</f>
        <v>0</v>
      </c>
      <c r="F39" s="15">
        <f t="shared" si="6"/>
        <v>84</v>
      </c>
      <c r="G39" s="203">
        <f>'[2]29'!H41</f>
        <v>35</v>
      </c>
      <c r="H39" s="204">
        <f>'[2]29'!I41</f>
        <v>0</v>
      </c>
      <c r="I39" s="204">
        <f>'[2]29'!J41</f>
        <v>0</v>
      </c>
      <c r="J39" s="204">
        <f>'[2]29'!K41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3">
        <f>'[2]29'!B42</f>
        <v>84</v>
      </c>
      <c r="C40" s="204">
        <f>'[2]29'!C42</f>
        <v>0</v>
      </c>
      <c r="D40" s="204">
        <f>'[2]29'!D42</f>
        <v>0</v>
      </c>
      <c r="E40" s="204">
        <f>'[2]29'!E42</f>
        <v>0</v>
      </c>
      <c r="F40" s="15">
        <f t="shared" si="6"/>
        <v>84</v>
      </c>
      <c r="G40" s="203">
        <f>'[2]29'!H42</f>
        <v>35</v>
      </c>
      <c r="H40" s="204">
        <f>'[2]29'!I42</f>
        <v>0</v>
      </c>
      <c r="I40" s="204">
        <f>'[2]29'!J42</f>
        <v>0</v>
      </c>
      <c r="J40" s="204">
        <f>'[2]29'!K42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3">
        <f>'[2]29'!B43</f>
        <v>84</v>
      </c>
      <c r="C41" s="204">
        <f>'[2]29'!C43</f>
        <v>0</v>
      </c>
      <c r="D41" s="204">
        <f>'[2]29'!D43</f>
        <v>0</v>
      </c>
      <c r="E41" s="204">
        <f>'[2]29'!E43</f>
        <v>0</v>
      </c>
      <c r="F41" s="15">
        <f t="shared" si="6"/>
        <v>84</v>
      </c>
      <c r="G41" s="203">
        <f>'[2]29'!H43</f>
        <v>35</v>
      </c>
      <c r="H41" s="204">
        <f>'[2]29'!I43</f>
        <v>0</v>
      </c>
      <c r="I41" s="204">
        <f>'[2]29'!J43</f>
        <v>0</v>
      </c>
      <c r="J41" s="204">
        <f>'[2]29'!K43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3">
        <f>'[2]29'!B44</f>
        <v>84</v>
      </c>
      <c r="C42" s="204">
        <f>'[2]29'!C44</f>
        <v>0</v>
      </c>
      <c r="D42" s="204">
        <f>'[2]29'!D44</f>
        <v>0</v>
      </c>
      <c r="E42" s="204">
        <f>'[2]29'!E44</f>
        <v>0</v>
      </c>
      <c r="F42" s="15">
        <f t="shared" si="6"/>
        <v>84</v>
      </c>
      <c r="G42" s="203">
        <f>'[2]29'!H44</f>
        <v>35</v>
      </c>
      <c r="H42" s="204">
        <f>'[2]29'!I44</f>
        <v>0</v>
      </c>
      <c r="I42" s="204">
        <f>'[2]29'!J44</f>
        <v>0</v>
      </c>
      <c r="J42" s="204">
        <f>'[2]29'!K44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3">
        <f>'[2]29'!B45</f>
        <v>42</v>
      </c>
      <c r="C43" s="204">
        <f>'[2]29'!C45</f>
        <v>27</v>
      </c>
      <c r="D43" s="204">
        <f>'[2]29'!D45</f>
        <v>0</v>
      </c>
      <c r="E43" s="204">
        <f>'[2]29'!E45</f>
        <v>0</v>
      </c>
      <c r="F43" s="15">
        <f t="shared" si="6"/>
        <v>69</v>
      </c>
      <c r="G43" s="203">
        <f>'[2]29'!H45</f>
        <v>35</v>
      </c>
      <c r="H43" s="204">
        <f>'[2]29'!I45</f>
        <v>0</v>
      </c>
      <c r="I43" s="204">
        <f>'[2]29'!J45</f>
        <v>0</v>
      </c>
      <c r="J43" s="204">
        <f>'[2]29'!K45</f>
        <v>0</v>
      </c>
      <c r="K43" s="15">
        <f t="shared" si="3"/>
        <v>35</v>
      </c>
      <c r="L43" s="18">
        <f>frq!C43</f>
        <v>1</v>
      </c>
      <c r="M43" s="167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</row>
    <row r="44" spans="1:18">
      <c r="A44" s="8" t="s">
        <v>86</v>
      </c>
      <c r="B44" s="203">
        <f>'[2]29'!B46</f>
        <v>42</v>
      </c>
      <c r="C44" s="204">
        <f>'[2]29'!C46</f>
        <v>27</v>
      </c>
      <c r="D44" s="204">
        <f>'[2]29'!D46</f>
        <v>0</v>
      </c>
      <c r="E44" s="204">
        <f>'[2]29'!E46</f>
        <v>0</v>
      </c>
      <c r="F44" s="15">
        <f t="shared" si="6"/>
        <v>69</v>
      </c>
      <c r="G44" s="203">
        <f>'[2]29'!H46</f>
        <v>35</v>
      </c>
      <c r="H44" s="204">
        <f>'[2]29'!I46</f>
        <v>27</v>
      </c>
      <c r="I44" s="204">
        <f>'[2]29'!J46</f>
        <v>0</v>
      </c>
      <c r="J44" s="204">
        <f>'[2]29'!K46</f>
        <v>0</v>
      </c>
      <c r="K44" s="15">
        <f t="shared" si="3"/>
        <v>62</v>
      </c>
      <c r="L44" s="18">
        <f>frq!C44</f>
        <v>1</v>
      </c>
      <c r="M44" s="167">
        <f t="shared" si="4"/>
        <v>34.6</v>
      </c>
      <c r="N44" s="16">
        <f t="shared" si="7"/>
        <v>27</v>
      </c>
      <c r="O44" s="16">
        <f t="shared" si="8"/>
        <v>0</v>
      </c>
      <c r="P44" s="16">
        <f t="shared" si="9"/>
        <v>0</v>
      </c>
      <c r="Q44" s="17">
        <f t="shared" si="5"/>
        <v>61.6</v>
      </c>
      <c r="R44" s="18">
        <v>0.4</v>
      </c>
    </row>
    <row r="45" spans="1:18">
      <c r="A45" s="8" t="s">
        <v>87</v>
      </c>
      <c r="B45" s="203">
        <f>'[2]29'!B47</f>
        <v>42</v>
      </c>
      <c r="C45" s="204">
        <f>'[2]29'!C47</f>
        <v>27</v>
      </c>
      <c r="D45" s="204">
        <f>'[2]29'!D47</f>
        <v>0</v>
      </c>
      <c r="E45" s="204">
        <f>'[2]29'!E47</f>
        <v>0</v>
      </c>
      <c r="F45" s="15">
        <f t="shared" si="6"/>
        <v>69</v>
      </c>
      <c r="G45" s="203">
        <f>'[2]29'!H47</f>
        <v>35</v>
      </c>
      <c r="H45" s="204">
        <f>'[2]29'!I47</f>
        <v>27</v>
      </c>
      <c r="I45" s="204">
        <f>'[2]29'!J47</f>
        <v>0</v>
      </c>
      <c r="J45" s="204">
        <f>'[2]29'!K47</f>
        <v>0</v>
      </c>
      <c r="K45" s="15">
        <f t="shared" si="3"/>
        <v>62</v>
      </c>
      <c r="L45" s="18">
        <f>frq!C45</f>
        <v>1</v>
      </c>
      <c r="M45" s="167">
        <f t="shared" si="4"/>
        <v>34.6</v>
      </c>
      <c r="N45" s="16">
        <f t="shared" si="7"/>
        <v>27</v>
      </c>
      <c r="O45" s="16">
        <f t="shared" si="8"/>
        <v>0</v>
      </c>
      <c r="P45" s="16">
        <f t="shared" si="9"/>
        <v>0</v>
      </c>
      <c r="Q45" s="17">
        <f t="shared" si="5"/>
        <v>61.6</v>
      </c>
      <c r="R45" s="18">
        <v>0.4</v>
      </c>
    </row>
    <row r="46" spans="1:18">
      <c r="A46" s="8" t="s">
        <v>88</v>
      </c>
      <c r="B46" s="203">
        <f>'[2]29'!B48</f>
        <v>42</v>
      </c>
      <c r="C46" s="204">
        <f>'[2]29'!C48</f>
        <v>30</v>
      </c>
      <c r="D46" s="204">
        <f>'[2]29'!D48</f>
        <v>0</v>
      </c>
      <c r="E46" s="204">
        <f>'[2]29'!E48</f>
        <v>0</v>
      </c>
      <c r="F46" s="15">
        <f t="shared" si="6"/>
        <v>72</v>
      </c>
      <c r="G46" s="203">
        <f>'[2]29'!H48</f>
        <v>35</v>
      </c>
      <c r="H46" s="204">
        <f>'[2]29'!I48</f>
        <v>27</v>
      </c>
      <c r="I46" s="204">
        <f>'[2]29'!J48</f>
        <v>0</v>
      </c>
      <c r="J46" s="204">
        <f>'[2]29'!K48</f>
        <v>0</v>
      </c>
      <c r="K46" s="15">
        <f t="shared" si="3"/>
        <v>62</v>
      </c>
      <c r="L46" s="18">
        <f>frq!C46</f>
        <v>1</v>
      </c>
      <c r="M46" s="167">
        <f t="shared" si="4"/>
        <v>34.6</v>
      </c>
      <c r="N46" s="16">
        <f t="shared" si="7"/>
        <v>27</v>
      </c>
      <c r="O46" s="16">
        <f t="shared" si="8"/>
        <v>0</v>
      </c>
      <c r="P46" s="16">
        <f t="shared" si="9"/>
        <v>0</v>
      </c>
      <c r="Q46" s="17">
        <f t="shared" si="5"/>
        <v>61.6</v>
      </c>
      <c r="R46" s="18">
        <v>0.4</v>
      </c>
    </row>
    <row r="47" spans="1:18">
      <c r="A47" s="8" t="s">
        <v>89</v>
      </c>
      <c r="B47" s="203">
        <f>'[2]29'!B49</f>
        <v>42</v>
      </c>
      <c r="C47" s="204">
        <f>'[2]29'!C49</f>
        <v>30</v>
      </c>
      <c r="D47" s="204">
        <f>'[2]29'!D49</f>
        <v>0</v>
      </c>
      <c r="E47" s="204">
        <f>'[2]29'!E49</f>
        <v>0</v>
      </c>
      <c r="F47" s="15">
        <f t="shared" si="6"/>
        <v>72</v>
      </c>
      <c r="G47" s="203">
        <f>'[2]29'!H49</f>
        <v>35.47</v>
      </c>
      <c r="H47" s="204">
        <f>'[2]29'!I49</f>
        <v>26.71</v>
      </c>
      <c r="I47" s="204">
        <f>'[2]29'!J49</f>
        <v>0</v>
      </c>
      <c r="J47" s="204">
        <f>'[2]29'!K49</f>
        <v>0</v>
      </c>
      <c r="K47" s="15">
        <f t="shared" si="3"/>
        <v>62.18</v>
      </c>
      <c r="L47" s="18">
        <f>frq!C47</f>
        <v>1</v>
      </c>
      <c r="M47" s="167">
        <f t="shared" si="4"/>
        <v>35.07</v>
      </c>
      <c r="N47" s="16">
        <f t="shared" si="7"/>
        <v>26.71</v>
      </c>
      <c r="O47" s="16">
        <f t="shared" si="8"/>
        <v>0</v>
      </c>
      <c r="P47" s="16">
        <f t="shared" si="9"/>
        <v>0</v>
      </c>
      <c r="Q47" s="17">
        <f t="shared" si="5"/>
        <v>61.78</v>
      </c>
      <c r="R47" s="18">
        <v>0.4</v>
      </c>
    </row>
    <row r="48" spans="1:18">
      <c r="A48" s="8" t="s">
        <v>90</v>
      </c>
      <c r="B48" s="203">
        <f>'[2]29'!B50</f>
        <v>42</v>
      </c>
      <c r="C48" s="204">
        <f>'[2]29'!C50</f>
        <v>30</v>
      </c>
      <c r="D48" s="204">
        <f>'[2]29'!D50</f>
        <v>0</v>
      </c>
      <c r="E48" s="204">
        <f>'[2]29'!E50</f>
        <v>0</v>
      </c>
      <c r="F48" s="15">
        <f t="shared" si="6"/>
        <v>72</v>
      </c>
      <c r="G48" s="203">
        <f>'[2]29'!H50</f>
        <v>35.47</v>
      </c>
      <c r="H48" s="204">
        <f>'[2]29'!I50</f>
        <v>26.71</v>
      </c>
      <c r="I48" s="204">
        <f>'[2]29'!J50</f>
        <v>0</v>
      </c>
      <c r="J48" s="204">
        <f>'[2]29'!K50</f>
        <v>0</v>
      </c>
      <c r="K48" s="15">
        <f t="shared" si="3"/>
        <v>62.18</v>
      </c>
      <c r="L48" s="18">
        <f>frq!C48</f>
        <v>1</v>
      </c>
      <c r="M48" s="167">
        <f t="shared" si="4"/>
        <v>35.07</v>
      </c>
      <c r="N48" s="16">
        <f t="shared" si="7"/>
        <v>26.71</v>
      </c>
      <c r="O48" s="16">
        <f t="shared" si="8"/>
        <v>0</v>
      </c>
      <c r="P48" s="16">
        <f t="shared" si="9"/>
        <v>0</v>
      </c>
      <c r="Q48" s="17">
        <f t="shared" si="5"/>
        <v>61.78</v>
      </c>
      <c r="R48" s="18">
        <v>0.4</v>
      </c>
    </row>
    <row r="49" spans="1:18">
      <c r="A49" s="8" t="s">
        <v>91</v>
      </c>
      <c r="B49" s="203">
        <f>'[2]29'!B51</f>
        <v>42</v>
      </c>
      <c r="C49" s="204">
        <f>'[2]29'!C51</f>
        <v>30</v>
      </c>
      <c r="D49" s="204">
        <f>'[2]29'!D51</f>
        <v>0</v>
      </c>
      <c r="E49" s="204">
        <f>'[2]29'!E51</f>
        <v>0</v>
      </c>
      <c r="F49" s="15">
        <f t="shared" si="6"/>
        <v>72</v>
      </c>
      <c r="G49" s="203">
        <f>'[2]29'!H51</f>
        <v>35.47</v>
      </c>
      <c r="H49" s="204">
        <f>'[2]29'!I51</f>
        <v>26.73</v>
      </c>
      <c r="I49" s="204">
        <f>'[2]29'!J51</f>
        <v>0</v>
      </c>
      <c r="J49" s="204">
        <f>'[2]29'!K51</f>
        <v>0</v>
      </c>
      <c r="K49" s="15">
        <f t="shared" si="3"/>
        <v>62.2</v>
      </c>
      <c r="L49" s="18">
        <f>frq!C49</f>
        <v>1</v>
      </c>
      <c r="M49" s="167">
        <f t="shared" si="4"/>
        <v>35.07</v>
      </c>
      <c r="N49" s="16">
        <f t="shared" si="7"/>
        <v>26.73</v>
      </c>
      <c r="O49" s="16">
        <f t="shared" si="8"/>
        <v>0</v>
      </c>
      <c r="P49" s="16">
        <f t="shared" si="9"/>
        <v>0</v>
      </c>
      <c r="Q49" s="17">
        <f t="shared" si="5"/>
        <v>61.8</v>
      </c>
      <c r="R49" s="18">
        <v>0.4</v>
      </c>
    </row>
    <row r="50" spans="1:18">
      <c r="A50" s="8" t="s">
        <v>92</v>
      </c>
      <c r="B50" s="203">
        <f>'[2]29'!B52</f>
        <v>42</v>
      </c>
      <c r="C50" s="204">
        <f>'[2]29'!C52</f>
        <v>30</v>
      </c>
      <c r="D50" s="204">
        <f>'[2]29'!D52</f>
        <v>0</v>
      </c>
      <c r="E50" s="204">
        <f>'[2]29'!E52</f>
        <v>0</v>
      </c>
      <c r="F50" s="15">
        <f t="shared" si="6"/>
        <v>72</v>
      </c>
      <c r="G50" s="203">
        <f>'[2]29'!H52</f>
        <v>35</v>
      </c>
      <c r="H50" s="204">
        <f>'[2]29'!I52</f>
        <v>27</v>
      </c>
      <c r="I50" s="204">
        <f>'[2]29'!J52</f>
        <v>0</v>
      </c>
      <c r="J50" s="204">
        <f>'[2]29'!K52</f>
        <v>0</v>
      </c>
      <c r="K50" s="15">
        <f t="shared" si="3"/>
        <v>62</v>
      </c>
      <c r="L50" s="18">
        <f>frq!C50</f>
        <v>1</v>
      </c>
      <c r="M50" s="167">
        <f t="shared" si="4"/>
        <v>34.6</v>
      </c>
      <c r="N50" s="16">
        <f t="shared" si="7"/>
        <v>27</v>
      </c>
      <c r="O50" s="16">
        <f t="shared" si="8"/>
        <v>0</v>
      </c>
      <c r="P50" s="16">
        <f t="shared" si="9"/>
        <v>0</v>
      </c>
      <c r="Q50" s="17">
        <f t="shared" si="5"/>
        <v>61.6</v>
      </c>
      <c r="R50" s="18">
        <v>0.4</v>
      </c>
    </row>
    <row r="51" spans="1:18">
      <c r="A51" s="8" t="s">
        <v>93</v>
      </c>
      <c r="B51" s="203">
        <f>'[2]29'!B53</f>
        <v>84</v>
      </c>
      <c r="C51" s="204">
        <f>'[2]29'!C53</f>
        <v>0</v>
      </c>
      <c r="D51" s="204">
        <f>'[2]29'!D53</f>
        <v>0</v>
      </c>
      <c r="E51" s="204">
        <f>'[2]29'!E53</f>
        <v>0</v>
      </c>
      <c r="F51" s="15">
        <f t="shared" si="6"/>
        <v>84</v>
      </c>
      <c r="G51" s="203">
        <f>'[2]29'!H53</f>
        <v>35</v>
      </c>
      <c r="H51" s="204">
        <f>'[2]29'!I53</f>
        <v>0</v>
      </c>
      <c r="I51" s="204">
        <f>'[2]29'!J53</f>
        <v>0</v>
      </c>
      <c r="J51" s="204">
        <f>'[2]29'!K53</f>
        <v>0</v>
      </c>
      <c r="K51" s="15">
        <f t="shared" si="3"/>
        <v>35</v>
      </c>
      <c r="L51" s="18">
        <f>frq!C51</f>
        <v>1</v>
      </c>
      <c r="M51" s="167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203">
        <f>'[2]29'!B54</f>
        <v>42</v>
      </c>
      <c r="C52" s="204">
        <f>'[2]29'!C54</f>
        <v>30</v>
      </c>
      <c r="D52" s="204">
        <f>'[2]29'!D54</f>
        <v>0</v>
      </c>
      <c r="E52" s="204">
        <f>'[2]29'!E54</f>
        <v>0</v>
      </c>
      <c r="F52" s="15">
        <f t="shared" si="6"/>
        <v>72</v>
      </c>
      <c r="G52" s="203">
        <f>'[2]29'!H54</f>
        <v>35</v>
      </c>
      <c r="H52" s="204">
        <f>'[2]29'!I54</f>
        <v>0</v>
      </c>
      <c r="I52" s="204">
        <f>'[2]29'!J54</f>
        <v>0</v>
      </c>
      <c r="J52" s="204">
        <f>'[2]29'!K54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03">
        <f>'[2]29'!B55</f>
        <v>42</v>
      </c>
      <c r="C53" s="204">
        <f>'[2]29'!C55</f>
        <v>30</v>
      </c>
      <c r="D53" s="204">
        <f>'[2]29'!D55</f>
        <v>0</v>
      </c>
      <c r="E53" s="204">
        <f>'[2]29'!E55</f>
        <v>0</v>
      </c>
      <c r="F53" s="15">
        <f t="shared" si="6"/>
        <v>72</v>
      </c>
      <c r="G53" s="203">
        <f>'[2]29'!H55</f>
        <v>35</v>
      </c>
      <c r="H53" s="204">
        <f>'[2]29'!I55</f>
        <v>27</v>
      </c>
      <c r="I53" s="204">
        <f>'[2]29'!J55</f>
        <v>0</v>
      </c>
      <c r="J53" s="204">
        <f>'[2]29'!K55</f>
        <v>0</v>
      </c>
      <c r="K53" s="15">
        <f t="shared" si="3"/>
        <v>62</v>
      </c>
      <c r="L53" s="18">
        <f>frq!C53</f>
        <v>1</v>
      </c>
      <c r="M53" s="167">
        <f t="shared" si="4"/>
        <v>34.6</v>
      </c>
      <c r="N53" s="16">
        <f t="shared" si="7"/>
        <v>27</v>
      </c>
      <c r="O53" s="16">
        <f t="shared" si="8"/>
        <v>0</v>
      </c>
      <c r="P53" s="16">
        <f t="shared" si="9"/>
        <v>0</v>
      </c>
      <c r="Q53" s="17">
        <f t="shared" si="5"/>
        <v>61.6</v>
      </c>
      <c r="R53" s="18">
        <v>0.4</v>
      </c>
    </row>
    <row r="54" spans="1:18">
      <c r="A54" s="8" t="s">
        <v>96</v>
      </c>
      <c r="B54" s="203">
        <f>'[2]29'!B56</f>
        <v>42</v>
      </c>
      <c r="C54" s="204">
        <f>'[2]29'!C56</f>
        <v>30</v>
      </c>
      <c r="D54" s="204">
        <f>'[2]29'!D56</f>
        <v>0</v>
      </c>
      <c r="E54" s="204">
        <f>'[2]29'!E56</f>
        <v>0</v>
      </c>
      <c r="F54" s="15">
        <f t="shared" si="6"/>
        <v>72</v>
      </c>
      <c r="G54" s="203">
        <f>'[2]29'!H56</f>
        <v>35</v>
      </c>
      <c r="H54" s="204">
        <f>'[2]29'!I56</f>
        <v>27</v>
      </c>
      <c r="I54" s="204">
        <f>'[2]29'!J56</f>
        <v>0</v>
      </c>
      <c r="J54" s="204">
        <f>'[2]29'!K56</f>
        <v>0</v>
      </c>
      <c r="K54" s="15">
        <f t="shared" si="3"/>
        <v>62</v>
      </c>
      <c r="L54" s="18">
        <f>frq!C54</f>
        <v>1</v>
      </c>
      <c r="M54" s="167">
        <f t="shared" si="4"/>
        <v>34.6</v>
      </c>
      <c r="N54" s="16">
        <f t="shared" si="7"/>
        <v>27</v>
      </c>
      <c r="O54" s="16">
        <f t="shared" si="8"/>
        <v>0</v>
      </c>
      <c r="P54" s="16">
        <f t="shared" si="9"/>
        <v>0</v>
      </c>
      <c r="Q54" s="17">
        <f t="shared" si="5"/>
        <v>61.6</v>
      </c>
      <c r="R54" s="18">
        <v>0.4</v>
      </c>
    </row>
    <row r="55" spans="1:18">
      <c r="A55" s="8" t="s">
        <v>97</v>
      </c>
      <c r="B55" s="203">
        <f>'[2]29'!B57</f>
        <v>42</v>
      </c>
      <c r="C55" s="204">
        <f>'[2]29'!C57</f>
        <v>30</v>
      </c>
      <c r="D55" s="204">
        <f>'[2]29'!D57</f>
        <v>0</v>
      </c>
      <c r="E55" s="204">
        <f>'[2]29'!E57</f>
        <v>0</v>
      </c>
      <c r="F55" s="15">
        <f t="shared" si="6"/>
        <v>72</v>
      </c>
      <c r="G55" s="203">
        <f>'[2]29'!H57</f>
        <v>35</v>
      </c>
      <c r="H55" s="204">
        <f>'[2]29'!I57</f>
        <v>27</v>
      </c>
      <c r="I55" s="204">
        <f>'[2]29'!J57</f>
        <v>0</v>
      </c>
      <c r="J55" s="204">
        <f>'[2]29'!K57</f>
        <v>0</v>
      </c>
      <c r="K55" s="15">
        <f t="shared" si="3"/>
        <v>62</v>
      </c>
      <c r="L55" s="18">
        <f>frq!C55</f>
        <v>1</v>
      </c>
      <c r="M55" s="167">
        <f t="shared" si="4"/>
        <v>34.6</v>
      </c>
      <c r="N55" s="16">
        <f t="shared" si="7"/>
        <v>27</v>
      </c>
      <c r="O55" s="16">
        <f t="shared" si="8"/>
        <v>0</v>
      </c>
      <c r="P55" s="16">
        <f t="shared" si="9"/>
        <v>0</v>
      </c>
      <c r="Q55" s="17">
        <f t="shared" si="5"/>
        <v>61.6</v>
      </c>
      <c r="R55" s="18">
        <v>0.4</v>
      </c>
    </row>
    <row r="56" spans="1:18">
      <c r="A56" s="8" t="s">
        <v>98</v>
      </c>
      <c r="B56" s="203">
        <f>'[2]29'!B58</f>
        <v>42</v>
      </c>
      <c r="C56" s="204">
        <f>'[2]29'!C58</f>
        <v>30</v>
      </c>
      <c r="D56" s="204">
        <f>'[2]29'!D58</f>
        <v>0</v>
      </c>
      <c r="E56" s="204">
        <f>'[2]29'!E58</f>
        <v>0</v>
      </c>
      <c r="F56" s="15">
        <f t="shared" si="6"/>
        <v>72</v>
      </c>
      <c r="G56" s="203">
        <f>'[2]29'!H58</f>
        <v>34</v>
      </c>
      <c r="H56" s="204">
        <f>'[2]29'!I58</f>
        <v>27</v>
      </c>
      <c r="I56" s="204">
        <f>'[2]29'!J58</f>
        <v>0</v>
      </c>
      <c r="J56" s="204">
        <f>'[2]29'!K58</f>
        <v>0</v>
      </c>
      <c r="K56" s="15">
        <f t="shared" si="3"/>
        <v>61</v>
      </c>
      <c r="L56" s="18">
        <f>frq!C56</f>
        <v>1</v>
      </c>
      <c r="M56" s="167">
        <f t="shared" si="4"/>
        <v>33.6</v>
      </c>
      <c r="N56" s="16">
        <f t="shared" si="7"/>
        <v>27</v>
      </c>
      <c r="O56" s="16">
        <f t="shared" si="8"/>
        <v>0</v>
      </c>
      <c r="P56" s="16">
        <f t="shared" si="9"/>
        <v>0</v>
      </c>
      <c r="Q56" s="17">
        <f t="shared" si="5"/>
        <v>60.6</v>
      </c>
      <c r="R56" s="18">
        <v>0.4</v>
      </c>
    </row>
    <row r="57" spans="1:18">
      <c r="A57" s="8" t="s">
        <v>99</v>
      </c>
      <c r="B57" s="203">
        <f>'[2]29'!B59</f>
        <v>42</v>
      </c>
      <c r="C57" s="204">
        <f>'[2]29'!C59</f>
        <v>30</v>
      </c>
      <c r="D57" s="204">
        <f>'[2]29'!D59</f>
        <v>0</v>
      </c>
      <c r="E57" s="204">
        <f>'[2]29'!E59</f>
        <v>0</v>
      </c>
      <c r="F57" s="15">
        <f t="shared" si="6"/>
        <v>72</v>
      </c>
      <c r="G57" s="203">
        <f>'[2]29'!H59</f>
        <v>34</v>
      </c>
      <c r="H57" s="204">
        <f>'[2]29'!I59</f>
        <v>27</v>
      </c>
      <c r="I57" s="204">
        <f>'[2]29'!J59</f>
        <v>0</v>
      </c>
      <c r="J57" s="204">
        <f>'[2]29'!K59</f>
        <v>0</v>
      </c>
      <c r="K57" s="15">
        <f t="shared" si="3"/>
        <v>61</v>
      </c>
      <c r="L57" s="18">
        <f>frq!C57</f>
        <v>1</v>
      </c>
      <c r="M57" s="167">
        <f t="shared" si="4"/>
        <v>33.6</v>
      </c>
      <c r="N57" s="16">
        <f t="shared" si="7"/>
        <v>27</v>
      </c>
      <c r="O57" s="16">
        <f t="shared" si="8"/>
        <v>0</v>
      </c>
      <c r="P57" s="16">
        <f t="shared" si="9"/>
        <v>0</v>
      </c>
      <c r="Q57" s="17">
        <f t="shared" si="5"/>
        <v>60.6</v>
      </c>
      <c r="R57" s="18">
        <v>0.4</v>
      </c>
    </row>
    <row r="58" spans="1:18">
      <c r="A58" s="8" t="s">
        <v>100</v>
      </c>
      <c r="B58" s="203">
        <f>'[2]29'!B60</f>
        <v>42</v>
      </c>
      <c r="C58" s="204">
        <f>'[2]29'!C60</f>
        <v>30</v>
      </c>
      <c r="D58" s="204">
        <f>'[2]29'!D60</f>
        <v>0</v>
      </c>
      <c r="E58" s="204">
        <f>'[2]29'!E60</f>
        <v>0</v>
      </c>
      <c r="F58" s="15">
        <f t="shared" si="6"/>
        <v>72</v>
      </c>
      <c r="G58" s="203">
        <f>'[2]29'!H60</f>
        <v>34.47</v>
      </c>
      <c r="H58" s="204">
        <f>'[2]29'!I60</f>
        <v>26.78</v>
      </c>
      <c r="I58" s="204">
        <f>'[2]29'!J60</f>
        <v>0</v>
      </c>
      <c r="J58" s="204">
        <f>'[2]29'!K60</f>
        <v>0</v>
      </c>
      <c r="K58" s="15">
        <f t="shared" si="3"/>
        <v>61.25</v>
      </c>
      <c r="L58" s="18">
        <f>frq!C58</f>
        <v>1</v>
      </c>
      <c r="M58" s="167">
        <f t="shared" si="4"/>
        <v>34.07</v>
      </c>
      <c r="N58" s="16">
        <f t="shared" si="7"/>
        <v>26.78</v>
      </c>
      <c r="O58" s="16">
        <f t="shared" si="8"/>
        <v>0</v>
      </c>
      <c r="P58" s="16">
        <f t="shared" si="9"/>
        <v>0</v>
      </c>
      <c r="Q58" s="17">
        <f t="shared" si="5"/>
        <v>60.85</v>
      </c>
      <c r="R58" s="18">
        <v>0.4</v>
      </c>
    </row>
    <row r="59" spans="1:18">
      <c r="A59" s="8" t="s">
        <v>101</v>
      </c>
      <c r="B59" s="203">
        <f>'[2]29'!B61</f>
        <v>42</v>
      </c>
      <c r="C59" s="204">
        <f>'[2]29'!C61</f>
        <v>30</v>
      </c>
      <c r="D59" s="204">
        <f>'[2]29'!D61</f>
        <v>0</v>
      </c>
      <c r="E59" s="204">
        <f>'[2]29'!E61</f>
        <v>0</v>
      </c>
      <c r="F59" s="15">
        <f t="shared" si="6"/>
        <v>72</v>
      </c>
      <c r="G59" s="203">
        <f>'[2]29'!H61</f>
        <v>34.47</v>
      </c>
      <c r="H59" s="204">
        <f>'[2]29'!I61</f>
        <v>26.78</v>
      </c>
      <c r="I59" s="204">
        <f>'[2]29'!J61</f>
        <v>0</v>
      </c>
      <c r="J59" s="204">
        <f>'[2]29'!K61</f>
        <v>0</v>
      </c>
      <c r="K59" s="15">
        <f t="shared" si="3"/>
        <v>61.25</v>
      </c>
      <c r="L59" s="18">
        <f>frq!C59</f>
        <v>1</v>
      </c>
      <c r="M59" s="167">
        <f t="shared" si="4"/>
        <v>34.07</v>
      </c>
      <c r="N59" s="16">
        <f t="shared" si="7"/>
        <v>26.78</v>
      </c>
      <c r="O59" s="16">
        <f t="shared" si="8"/>
        <v>0</v>
      </c>
      <c r="P59" s="16">
        <f t="shared" si="9"/>
        <v>0</v>
      </c>
      <c r="Q59" s="17">
        <f t="shared" si="5"/>
        <v>60.85</v>
      </c>
      <c r="R59" s="18">
        <v>0.4</v>
      </c>
    </row>
    <row r="60" spans="1:18">
      <c r="A60" s="8" t="s">
        <v>102</v>
      </c>
      <c r="B60" s="203">
        <f>'[2]29'!B62</f>
        <v>42</v>
      </c>
      <c r="C60" s="204">
        <f>'[2]29'!C62</f>
        <v>30</v>
      </c>
      <c r="D60" s="204">
        <f>'[2]29'!D62</f>
        <v>0</v>
      </c>
      <c r="E60" s="204">
        <f>'[2]29'!E62</f>
        <v>0</v>
      </c>
      <c r="F60" s="15">
        <f t="shared" si="6"/>
        <v>72</v>
      </c>
      <c r="G60" s="203">
        <f>'[2]29'!H62</f>
        <v>34.47</v>
      </c>
      <c r="H60" s="204">
        <f>'[2]29'!I62</f>
        <v>26.78</v>
      </c>
      <c r="I60" s="204">
        <f>'[2]29'!J62</f>
        <v>0</v>
      </c>
      <c r="J60" s="204">
        <f>'[2]29'!K62</f>
        <v>0</v>
      </c>
      <c r="K60" s="15">
        <f t="shared" si="3"/>
        <v>61.25</v>
      </c>
      <c r="L60" s="18">
        <f>frq!C60</f>
        <v>1</v>
      </c>
      <c r="M60" s="167">
        <f t="shared" si="4"/>
        <v>34.07</v>
      </c>
      <c r="N60" s="16">
        <f t="shared" si="7"/>
        <v>26.78</v>
      </c>
      <c r="O60" s="16">
        <f t="shared" si="8"/>
        <v>0</v>
      </c>
      <c r="P60" s="16">
        <f t="shared" si="9"/>
        <v>0</v>
      </c>
      <c r="Q60" s="17">
        <f t="shared" si="5"/>
        <v>60.85</v>
      </c>
      <c r="R60" s="18">
        <v>0.4</v>
      </c>
    </row>
    <row r="61" spans="1:18">
      <c r="A61" s="8" t="s">
        <v>103</v>
      </c>
      <c r="B61" s="203">
        <f>'[2]29'!B63</f>
        <v>42</v>
      </c>
      <c r="C61" s="204">
        <f>'[2]29'!C63</f>
        <v>30</v>
      </c>
      <c r="D61" s="204">
        <f>'[2]29'!D63</f>
        <v>0</v>
      </c>
      <c r="E61" s="204">
        <f>'[2]29'!E63</f>
        <v>0</v>
      </c>
      <c r="F61" s="15">
        <f t="shared" si="6"/>
        <v>72</v>
      </c>
      <c r="G61" s="203">
        <f>'[2]29'!H63</f>
        <v>34</v>
      </c>
      <c r="H61" s="204">
        <f>'[2]29'!I63</f>
        <v>27</v>
      </c>
      <c r="I61" s="204">
        <f>'[2]29'!J63</f>
        <v>0</v>
      </c>
      <c r="J61" s="204">
        <f>'[2]29'!K63</f>
        <v>0</v>
      </c>
      <c r="K61" s="15">
        <f t="shared" si="3"/>
        <v>61</v>
      </c>
      <c r="L61" s="18">
        <f>frq!C61</f>
        <v>1</v>
      </c>
      <c r="M61" s="167">
        <f t="shared" si="4"/>
        <v>33.6</v>
      </c>
      <c r="N61" s="16">
        <f t="shared" si="7"/>
        <v>27</v>
      </c>
      <c r="O61" s="16">
        <f t="shared" si="8"/>
        <v>0</v>
      </c>
      <c r="P61" s="16">
        <f t="shared" si="9"/>
        <v>0</v>
      </c>
      <c r="Q61" s="17">
        <f t="shared" si="5"/>
        <v>60.6</v>
      </c>
      <c r="R61" s="18">
        <v>0.4</v>
      </c>
    </row>
    <row r="62" spans="1:18">
      <c r="A62" s="8" t="s">
        <v>104</v>
      </c>
      <c r="B62" s="203">
        <f>'[2]29'!B64</f>
        <v>42</v>
      </c>
      <c r="C62" s="204">
        <f>'[2]29'!C64</f>
        <v>30</v>
      </c>
      <c r="D62" s="204">
        <f>'[2]29'!D64</f>
        <v>0</v>
      </c>
      <c r="E62" s="204">
        <f>'[2]29'!E64</f>
        <v>0</v>
      </c>
      <c r="F62" s="15">
        <f t="shared" si="6"/>
        <v>72</v>
      </c>
      <c r="G62" s="203">
        <f>'[2]29'!H64</f>
        <v>34</v>
      </c>
      <c r="H62" s="204">
        <f>'[2]29'!I64</f>
        <v>27.08</v>
      </c>
      <c r="I62" s="204">
        <f>'[2]29'!J64</f>
        <v>0</v>
      </c>
      <c r="J62" s="204">
        <f>'[2]29'!K64</f>
        <v>0</v>
      </c>
      <c r="K62" s="15">
        <f t="shared" si="3"/>
        <v>61.08</v>
      </c>
      <c r="L62" s="18">
        <f>frq!C62</f>
        <v>1</v>
      </c>
      <c r="M62" s="167">
        <f t="shared" si="4"/>
        <v>33.6</v>
      </c>
      <c r="N62" s="16">
        <f t="shared" si="7"/>
        <v>27.08</v>
      </c>
      <c r="O62" s="16">
        <f t="shared" si="8"/>
        <v>0</v>
      </c>
      <c r="P62" s="16">
        <f t="shared" si="9"/>
        <v>0</v>
      </c>
      <c r="Q62" s="17">
        <f t="shared" si="5"/>
        <v>60.68</v>
      </c>
      <c r="R62" s="18">
        <v>0.4</v>
      </c>
    </row>
    <row r="63" spans="1:18">
      <c r="A63" s="8" t="s">
        <v>105</v>
      </c>
      <c r="B63" s="203">
        <f>'[2]29'!B65</f>
        <v>42</v>
      </c>
      <c r="C63" s="204">
        <f>'[2]29'!C65</f>
        <v>30</v>
      </c>
      <c r="D63" s="204">
        <f>'[2]29'!D65</f>
        <v>0</v>
      </c>
      <c r="E63" s="204">
        <f>'[2]29'!E65</f>
        <v>0</v>
      </c>
      <c r="F63" s="15">
        <f t="shared" si="6"/>
        <v>72</v>
      </c>
      <c r="G63" s="203">
        <f>'[2]29'!H65</f>
        <v>34</v>
      </c>
      <c r="H63" s="204">
        <f>'[2]29'!I65</f>
        <v>27</v>
      </c>
      <c r="I63" s="204">
        <f>'[2]29'!J65</f>
        <v>0</v>
      </c>
      <c r="J63" s="204">
        <f>'[2]29'!K65</f>
        <v>0</v>
      </c>
      <c r="K63" s="15">
        <f t="shared" si="3"/>
        <v>61</v>
      </c>
      <c r="L63" s="18">
        <f>frq!C63</f>
        <v>1</v>
      </c>
      <c r="M63" s="167">
        <f t="shared" si="4"/>
        <v>33.6</v>
      </c>
      <c r="N63" s="16">
        <f t="shared" si="7"/>
        <v>27</v>
      </c>
      <c r="O63" s="16">
        <f t="shared" si="8"/>
        <v>0</v>
      </c>
      <c r="P63" s="16">
        <f t="shared" si="9"/>
        <v>0</v>
      </c>
      <c r="Q63" s="17">
        <f t="shared" si="5"/>
        <v>60.6</v>
      </c>
      <c r="R63" s="18">
        <v>0.4</v>
      </c>
    </row>
    <row r="64" spans="1:18">
      <c r="A64" s="8" t="s">
        <v>106</v>
      </c>
      <c r="B64" s="203">
        <f>'[2]29'!B66</f>
        <v>42</v>
      </c>
      <c r="C64" s="204">
        <f>'[2]29'!C66</f>
        <v>30</v>
      </c>
      <c r="D64" s="204">
        <f>'[2]29'!D66</f>
        <v>0</v>
      </c>
      <c r="E64" s="204">
        <f>'[2]29'!E66</f>
        <v>0</v>
      </c>
      <c r="F64" s="15">
        <f t="shared" si="6"/>
        <v>72</v>
      </c>
      <c r="G64" s="203">
        <f>'[2]29'!H66</f>
        <v>34</v>
      </c>
      <c r="H64" s="204">
        <f>'[2]29'!I66</f>
        <v>27</v>
      </c>
      <c r="I64" s="204">
        <f>'[2]29'!J66</f>
        <v>0</v>
      </c>
      <c r="J64" s="204">
        <f>'[2]29'!K66</f>
        <v>0</v>
      </c>
      <c r="K64" s="15">
        <f t="shared" si="3"/>
        <v>61</v>
      </c>
      <c r="L64" s="18">
        <f>frq!C64</f>
        <v>1</v>
      </c>
      <c r="M64" s="167">
        <f t="shared" si="4"/>
        <v>33.6</v>
      </c>
      <c r="N64" s="16">
        <f t="shared" si="7"/>
        <v>27</v>
      </c>
      <c r="O64" s="16">
        <f t="shared" si="8"/>
        <v>0</v>
      </c>
      <c r="P64" s="16">
        <f t="shared" si="9"/>
        <v>0</v>
      </c>
      <c r="Q64" s="17">
        <f t="shared" si="5"/>
        <v>60.6</v>
      </c>
      <c r="R64" s="18">
        <v>0.4</v>
      </c>
    </row>
    <row r="65" spans="1:18">
      <c r="A65" s="8" t="s">
        <v>107</v>
      </c>
      <c r="B65" s="203">
        <f>'[2]29'!B67</f>
        <v>42</v>
      </c>
      <c r="C65" s="204">
        <f>'[2]29'!C67</f>
        <v>30</v>
      </c>
      <c r="D65" s="204">
        <f>'[2]29'!D67</f>
        <v>0</v>
      </c>
      <c r="E65" s="204">
        <f>'[2]29'!E67</f>
        <v>0</v>
      </c>
      <c r="F65" s="15">
        <f t="shared" si="6"/>
        <v>72</v>
      </c>
      <c r="G65" s="203">
        <f>'[2]29'!H67</f>
        <v>34</v>
      </c>
      <c r="H65" s="204">
        <f>'[2]29'!I67</f>
        <v>27</v>
      </c>
      <c r="I65" s="204">
        <f>'[2]29'!J67</f>
        <v>0</v>
      </c>
      <c r="J65" s="204">
        <f>'[2]29'!K67</f>
        <v>0</v>
      </c>
      <c r="K65" s="15">
        <f t="shared" si="3"/>
        <v>61</v>
      </c>
      <c r="L65" s="18">
        <f>frq!C65</f>
        <v>1</v>
      </c>
      <c r="M65" s="167">
        <f t="shared" si="4"/>
        <v>33.6</v>
      </c>
      <c r="N65" s="16">
        <f t="shared" si="7"/>
        <v>27</v>
      </c>
      <c r="O65" s="16">
        <f t="shared" si="8"/>
        <v>0</v>
      </c>
      <c r="P65" s="16">
        <f t="shared" si="9"/>
        <v>0</v>
      </c>
      <c r="Q65" s="17">
        <f t="shared" si="5"/>
        <v>60.6</v>
      </c>
      <c r="R65" s="18">
        <v>0.4</v>
      </c>
    </row>
    <row r="66" spans="1:18">
      <c r="A66" s="8" t="s">
        <v>108</v>
      </c>
      <c r="B66" s="203">
        <f>'[2]29'!B68</f>
        <v>42</v>
      </c>
      <c r="C66" s="204">
        <f>'[2]29'!C68</f>
        <v>30</v>
      </c>
      <c r="D66" s="204">
        <f>'[2]29'!D68</f>
        <v>0</v>
      </c>
      <c r="E66" s="204">
        <f>'[2]29'!E68</f>
        <v>0</v>
      </c>
      <c r="F66" s="15">
        <f t="shared" si="6"/>
        <v>72</v>
      </c>
      <c r="G66" s="203">
        <f>'[2]29'!H68</f>
        <v>34</v>
      </c>
      <c r="H66" s="204">
        <f>'[2]29'!I68</f>
        <v>27</v>
      </c>
      <c r="I66" s="204">
        <f>'[2]29'!J68</f>
        <v>0</v>
      </c>
      <c r="J66" s="204">
        <f>'[2]29'!K68</f>
        <v>0</v>
      </c>
      <c r="K66" s="15">
        <f t="shared" si="3"/>
        <v>61</v>
      </c>
      <c r="L66" s="18">
        <f>frq!C66</f>
        <v>1</v>
      </c>
      <c r="M66" s="167">
        <f t="shared" si="4"/>
        <v>33.6</v>
      </c>
      <c r="N66" s="16">
        <f t="shared" si="7"/>
        <v>27</v>
      </c>
      <c r="O66" s="16">
        <f t="shared" si="8"/>
        <v>0</v>
      </c>
      <c r="P66" s="16">
        <f t="shared" si="9"/>
        <v>0</v>
      </c>
      <c r="Q66" s="17">
        <f t="shared" si="5"/>
        <v>60.6</v>
      </c>
      <c r="R66" s="18">
        <v>0.4</v>
      </c>
    </row>
    <row r="67" spans="1:18">
      <c r="A67" s="8" t="s">
        <v>109</v>
      </c>
      <c r="B67" s="203">
        <f>'[2]29'!B69</f>
        <v>42</v>
      </c>
      <c r="C67" s="204">
        <f>'[2]29'!C69</f>
        <v>30</v>
      </c>
      <c r="D67" s="204">
        <f>'[2]29'!D69</f>
        <v>0</v>
      </c>
      <c r="E67" s="204">
        <f>'[2]29'!E69</f>
        <v>0</v>
      </c>
      <c r="F67" s="15">
        <f t="shared" si="6"/>
        <v>72</v>
      </c>
      <c r="G67" s="203">
        <f>'[2]29'!H69</f>
        <v>34</v>
      </c>
      <c r="H67" s="204">
        <f>'[2]29'!I69</f>
        <v>27</v>
      </c>
      <c r="I67" s="204">
        <f>'[2]29'!J69</f>
        <v>0</v>
      </c>
      <c r="J67" s="204">
        <f>'[2]29'!K69</f>
        <v>0</v>
      </c>
      <c r="K67" s="15">
        <f t="shared" si="3"/>
        <v>61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27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60.6</v>
      </c>
      <c r="R67" s="18">
        <v>0.4</v>
      </c>
    </row>
    <row r="68" spans="1:18">
      <c r="A68" s="8" t="s">
        <v>110</v>
      </c>
      <c r="B68" s="203">
        <f>'[2]29'!B70</f>
        <v>42</v>
      </c>
      <c r="C68" s="204">
        <f>'[2]29'!C70</f>
        <v>30</v>
      </c>
      <c r="D68" s="204">
        <f>'[2]29'!D70</f>
        <v>0</v>
      </c>
      <c r="E68" s="204">
        <f>'[2]29'!E70</f>
        <v>0</v>
      </c>
      <c r="F68" s="15">
        <f t="shared" si="6"/>
        <v>72</v>
      </c>
      <c r="G68" s="203">
        <f>'[2]29'!H70</f>
        <v>34</v>
      </c>
      <c r="H68" s="204">
        <f>'[2]29'!I70</f>
        <v>0</v>
      </c>
      <c r="I68" s="204">
        <f>'[2]29'!J70</f>
        <v>0</v>
      </c>
      <c r="J68" s="204">
        <f>'[2]29'!K70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3">
        <f>'[2]29'!B71</f>
        <v>84</v>
      </c>
      <c r="C69" s="204">
        <f>'[2]29'!C71</f>
        <v>0</v>
      </c>
      <c r="D69" s="204">
        <f>'[2]29'!D71</f>
        <v>0</v>
      </c>
      <c r="E69" s="204">
        <f>'[2]29'!E71</f>
        <v>0</v>
      </c>
      <c r="F69" s="15">
        <f t="shared" ref="F69:F98" si="16">SUM(B69:E69)</f>
        <v>84</v>
      </c>
      <c r="G69" s="203">
        <f>'[2]29'!H71</f>
        <v>34</v>
      </c>
      <c r="H69" s="204">
        <f>'[2]29'!I71</f>
        <v>0</v>
      </c>
      <c r="I69" s="204">
        <f>'[2]29'!J71</f>
        <v>0</v>
      </c>
      <c r="J69" s="204">
        <f>'[2]29'!K71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3">
        <f>'[2]29'!B72</f>
        <v>84</v>
      </c>
      <c r="C70" s="204">
        <f>'[2]29'!C72</f>
        <v>0</v>
      </c>
      <c r="D70" s="204">
        <f>'[2]29'!D72</f>
        <v>0</v>
      </c>
      <c r="E70" s="204">
        <f>'[2]29'!E72</f>
        <v>0</v>
      </c>
      <c r="F70" s="15">
        <f t="shared" si="16"/>
        <v>84</v>
      </c>
      <c r="G70" s="203">
        <f>'[2]29'!H72</f>
        <v>34</v>
      </c>
      <c r="H70" s="204">
        <f>'[2]29'!I72</f>
        <v>0</v>
      </c>
      <c r="I70" s="204">
        <f>'[2]29'!J72</f>
        <v>0</v>
      </c>
      <c r="J70" s="204">
        <f>'[2]29'!K72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3">
        <f>'[2]29'!B73</f>
        <v>84</v>
      </c>
      <c r="C71" s="204">
        <f>'[2]29'!C73</f>
        <v>0</v>
      </c>
      <c r="D71" s="204">
        <f>'[2]29'!D73</f>
        <v>0</v>
      </c>
      <c r="E71" s="204">
        <f>'[2]29'!E73</f>
        <v>0</v>
      </c>
      <c r="F71" s="15">
        <f t="shared" si="16"/>
        <v>84</v>
      </c>
      <c r="G71" s="203">
        <f>'[2]29'!H73</f>
        <v>36.79</v>
      </c>
      <c r="H71" s="204">
        <f>'[2]29'!I73</f>
        <v>0.22</v>
      </c>
      <c r="I71" s="204">
        <f>'[2]29'!J73</f>
        <v>0</v>
      </c>
      <c r="J71" s="204">
        <f>'[2]29'!K73</f>
        <v>0</v>
      </c>
      <c r="K71" s="15">
        <f t="shared" si="13"/>
        <v>37.01</v>
      </c>
      <c r="L71" s="18">
        <f>frq!C71</f>
        <v>1</v>
      </c>
      <c r="M71" s="167">
        <f t="shared" si="14"/>
        <v>36.39</v>
      </c>
      <c r="N71" s="16">
        <f t="shared" si="10"/>
        <v>0.22</v>
      </c>
      <c r="O71" s="16">
        <f t="shared" si="11"/>
        <v>0</v>
      </c>
      <c r="P71" s="16">
        <f t="shared" si="12"/>
        <v>0</v>
      </c>
      <c r="Q71" s="17">
        <f t="shared" si="15"/>
        <v>36.61</v>
      </c>
      <c r="R71" s="18">
        <v>0.4</v>
      </c>
    </row>
    <row r="72" spans="1:18">
      <c r="A72" s="8" t="s">
        <v>114</v>
      </c>
      <c r="B72" s="203">
        <f>'[2]29'!B74</f>
        <v>84</v>
      </c>
      <c r="C72" s="204">
        <f>'[2]29'!C74</f>
        <v>0</v>
      </c>
      <c r="D72" s="204">
        <f>'[2]29'!D74</f>
        <v>0</v>
      </c>
      <c r="E72" s="204">
        <f>'[2]29'!E74</f>
        <v>0</v>
      </c>
      <c r="F72" s="15">
        <f t="shared" si="16"/>
        <v>84</v>
      </c>
      <c r="G72" s="203">
        <f>'[2]29'!H74</f>
        <v>37.26</v>
      </c>
      <c r="H72" s="204">
        <f>'[2]29'!I74</f>
        <v>0</v>
      </c>
      <c r="I72" s="204">
        <f>'[2]29'!J74</f>
        <v>0</v>
      </c>
      <c r="J72" s="204">
        <f>'[2]29'!K74</f>
        <v>0</v>
      </c>
      <c r="K72" s="15">
        <f t="shared" si="13"/>
        <v>37.26</v>
      </c>
      <c r="L72" s="18">
        <f>frq!C72</f>
        <v>1</v>
      </c>
      <c r="M72" s="167">
        <f t="shared" si="14"/>
        <v>36.86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36.86</v>
      </c>
      <c r="R72" s="18">
        <v>0.4</v>
      </c>
    </row>
    <row r="73" spans="1:18">
      <c r="A73" s="8" t="s">
        <v>115</v>
      </c>
      <c r="B73" s="203">
        <f>'[2]29'!B75</f>
        <v>84</v>
      </c>
      <c r="C73" s="204">
        <f>'[2]29'!C75</f>
        <v>0</v>
      </c>
      <c r="D73" s="204">
        <f>'[2]29'!D75</f>
        <v>0</v>
      </c>
      <c r="E73" s="204">
        <f>'[2]29'!E75</f>
        <v>0</v>
      </c>
      <c r="F73" s="15">
        <f t="shared" si="16"/>
        <v>84</v>
      </c>
      <c r="G73" s="203">
        <f>'[2]29'!H75</f>
        <v>37</v>
      </c>
      <c r="H73" s="204">
        <f>'[2]29'!I75</f>
        <v>0</v>
      </c>
      <c r="I73" s="204">
        <f>'[2]29'!J75</f>
        <v>0</v>
      </c>
      <c r="J73" s="204">
        <f>'[2]29'!K75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3">
        <f>'[2]29'!B76</f>
        <v>84</v>
      </c>
      <c r="C74" s="204">
        <f>'[2]29'!C76</f>
        <v>0</v>
      </c>
      <c r="D74" s="204">
        <f>'[2]29'!D76</f>
        <v>0</v>
      </c>
      <c r="E74" s="204">
        <f>'[2]29'!E76</f>
        <v>0</v>
      </c>
      <c r="F74" s="15">
        <f t="shared" si="16"/>
        <v>84</v>
      </c>
      <c r="G74" s="203">
        <f>'[2]29'!H76</f>
        <v>37</v>
      </c>
      <c r="H74" s="204">
        <f>'[2]29'!I76</f>
        <v>0</v>
      </c>
      <c r="I74" s="204">
        <f>'[2]29'!J76</f>
        <v>0</v>
      </c>
      <c r="J74" s="204">
        <f>'[2]29'!K76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3">
        <f>'[2]29'!B77</f>
        <v>84</v>
      </c>
      <c r="C75" s="204">
        <f>'[2]29'!C77</f>
        <v>0</v>
      </c>
      <c r="D75" s="204">
        <f>'[2]29'!D77</f>
        <v>0</v>
      </c>
      <c r="E75" s="204">
        <f>'[2]29'!E77</f>
        <v>0</v>
      </c>
      <c r="F75" s="15">
        <f t="shared" si="16"/>
        <v>84</v>
      </c>
      <c r="G75" s="203">
        <f>'[2]29'!H77</f>
        <v>37</v>
      </c>
      <c r="H75" s="204">
        <f>'[2]29'!I77</f>
        <v>0</v>
      </c>
      <c r="I75" s="204">
        <f>'[2]29'!J77</f>
        <v>0</v>
      </c>
      <c r="J75" s="204">
        <f>'[2]29'!K77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3">
        <f>'[2]29'!B78</f>
        <v>84</v>
      </c>
      <c r="C76" s="204">
        <f>'[2]29'!C78</f>
        <v>0</v>
      </c>
      <c r="D76" s="204">
        <f>'[2]29'!D78</f>
        <v>0</v>
      </c>
      <c r="E76" s="204">
        <f>'[2]29'!E78</f>
        <v>0</v>
      </c>
      <c r="F76" s="15">
        <f t="shared" si="16"/>
        <v>84</v>
      </c>
      <c r="G76" s="203">
        <f>'[2]29'!H78</f>
        <v>37</v>
      </c>
      <c r="H76" s="204">
        <f>'[2]29'!I78</f>
        <v>0</v>
      </c>
      <c r="I76" s="204">
        <f>'[2]29'!J78</f>
        <v>0</v>
      </c>
      <c r="J76" s="204">
        <f>'[2]29'!K78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3">
        <f>'[2]29'!B79</f>
        <v>84</v>
      </c>
      <c r="C77" s="204">
        <f>'[2]29'!C79</f>
        <v>0</v>
      </c>
      <c r="D77" s="204">
        <f>'[2]29'!D79</f>
        <v>0</v>
      </c>
      <c r="E77" s="204">
        <f>'[2]29'!E79</f>
        <v>0</v>
      </c>
      <c r="F77" s="15">
        <f t="shared" si="16"/>
        <v>84</v>
      </c>
      <c r="G77" s="203">
        <f>'[2]29'!H79</f>
        <v>37</v>
      </c>
      <c r="H77" s="204">
        <f>'[2]29'!I79</f>
        <v>0</v>
      </c>
      <c r="I77" s="204">
        <f>'[2]29'!J79</f>
        <v>0</v>
      </c>
      <c r="J77" s="204">
        <f>'[2]29'!K79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3">
        <f>'[2]29'!B80</f>
        <v>84</v>
      </c>
      <c r="C78" s="204">
        <f>'[2]29'!C80</f>
        <v>0</v>
      </c>
      <c r="D78" s="204">
        <f>'[2]29'!D80</f>
        <v>0</v>
      </c>
      <c r="E78" s="204">
        <f>'[2]29'!E80</f>
        <v>0</v>
      </c>
      <c r="F78" s="15">
        <f t="shared" si="16"/>
        <v>84</v>
      </c>
      <c r="G78" s="203">
        <f>'[2]29'!H80</f>
        <v>37</v>
      </c>
      <c r="H78" s="204">
        <f>'[2]29'!I80</f>
        <v>0</v>
      </c>
      <c r="I78" s="204">
        <f>'[2]29'!J80</f>
        <v>0</v>
      </c>
      <c r="J78" s="204">
        <f>'[2]29'!K80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3">
        <f>'[2]29'!B81</f>
        <v>84</v>
      </c>
      <c r="C79" s="204">
        <f>'[2]29'!C81</f>
        <v>0</v>
      </c>
      <c r="D79" s="204">
        <f>'[2]29'!D81</f>
        <v>0</v>
      </c>
      <c r="E79" s="204">
        <f>'[2]29'!E81</f>
        <v>0</v>
      </c>
      <c r="F79" s="15">
        <f t="shared" si="16"/>
        <v>84</v>
      </c>
      <c r="G79" s="203">
        <f>'[2]29'!H81</f>
        <v>37</v>
      </c>
      <c r="H79" s="204">
        <f>'[2]29'!I81</f>
        <v>0</v>
      </c>
      <c r="I79" s="204">
        <f>'[2]29'!J81</f>
        <v>0</v>
      </c>
      <c r="J79" s="204">
        <f>'[2]29'!K81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3">
        <f>'[2]29'!B82</f>
        <v>84</v>
      </c>
      <c r="C80" s="204">
        <f>'[2]29'!C82</f>
        <v>0</v>
      </c>
      <c r="D80" s="204">
        <f>'[2]29'!D82</f>
        <v>0</v>
      </c>
      <c r="E80" s="204">
        <f>'[2]29'!E82</f>
        <v>0</v>
      </c>
      <c r="F80" s="15">
        <f t="shared" si="16"/>
        <v>84</v>
      </c>
      <c r="G80" s="203">
        <f>'[2]29'!H82</f>
        <v>37</v>
      </c>
      <c r="H80" s="204">
        <f>'[2]29'!I82</f>
        <v>0</v>
      </c>
      <c r="I80" s="204">
        <f>'[2]29'!J82</f>
        <v>0</v>
      </c>
      <c r="J80" s="204">
        <f>'[2]29'!K82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3">
        <f>'[2]29'!B83</f>
        <v>84</v>
      </c>
      <c r="C81" s="204">
        <f>'[2]29'!C83</f>
        <v>0</v>
      </c>
      <c r="D81" s="204">
        <f>'[2]29'!D83</f>
        <v>0</v>
      </c>
      <c r="E81" s="204">
        <f>'[2]29'!E83</f>
        <v>0</v>
      </c>
      <c r="F81" s="15">
        <f t="shared" si="16"/>
        <v>84</v>
      </c>
      <c r="G81" s="203">
        <f>'[2]29'!H83</f>
        <v>37</v>
      </c>
      <c r="H81" s="204">
        <f>'[2]29'!I83</f>
        <v>0</v>
      </c>
      <c r="I81" s="204">
        <f>'[2]29'!J83</f>
        <v>0</v>
      </c>
      <c r="J81" s="204">
        <f>'[2]29'!K83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3">
        <f>'[2]29'!B84</f>
        <v>84</v>
      </c>
      <c r="C82" s="204">
        <f>'[2]29'!C84</f>
        <v>0</v>
      </c>
      <c r="D82" s="204">
        <f>'[2]29'!D84</f>
        <v>0</v>
      </c>
      <c r="E82" s="204">
        <f>'[2]29'!E84</f>
        <v>0</v>
      </c>
      <c r="F82" s="15">
        <f t="shared" si="16"/>
        <v>84</v>
      </c>
      <c r="G82" s="203">
        <f>'[2]29'!H84</f>
        <v>37</v>
      </c>
      <c r="H82" s="204">
        <f>'[2]29'!I84</f>
        <v>0</v>
      </c>
      <c r="I82" s="204">
        <f>'[2]29'!J84</f>
        <v>0</v>
      </c>
      <c r="J82" s="204">
        <f>'[2]29'!K84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3">
        <f>'[2]29'!B85</f>
        <v>84</v>
      </c>
      <c r="C83" s="204">
        <f>'[2]29'!C85</f>
        <v>0</v>
      </c>
      <c r="D83" s="204">
        <f>'[2]29'!D85</f>
        <v>0</v>
      </c>
      <c r="E83" s="204">
        <f>'[2]29'!E85</f>
        <v>0</v>
      </c>
      <c r="F83" s="15">
        <f t="shared" si="16"/>
        <v>84</v>
      </c>
      <c r="G83" s="203">
        <f>'[2]29'!H85</f>
        <v>37</v>
      </c>
      <c r="H83" s="204">
        <f>'[2]29'!I85</f>
        <v>0</v>
      </c>
      <c r="I83" s="204">
        <f>'[2]29'!J85</f>
        <v>0</v>
      </c>
      <c r="J83" s="204">
        <f>'[2]29'!K85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3">
        <f>'[2]29'!B86</f>
        <v>84</v>
      </c>
      <c r="C84" s="204">
        <f>'[2]29'!C86</f>
        <v>0</v>
      </c>
      <c r="D84" s="204">
        <f>'[2]29'!D86</f>
        <v>0</v>
      </c>
      <c r="E84" s="204">
        <f>'[2]29'!E86</f>
        <v>0</v>
      </c>
      <c r="F84" s="15">
        <f t="shared" si="16"/>
        <v>84</v>
      </c>
      <c r="G84" s="203">
        <f>'[2]29'!H86</f>
        <v>37</v>
      </c>
      <c r="H84" s="204">
        <f>'[2]29'!I86</f>
        <v>0</v>
      </c>
      <c r="I84" s="204">
        <f>'[2]29'!J86</f>
        <v>0</v>
      </c>
      <c r="J84" s="204">
        <f>'[2]29'!K86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3">
        <f>'[2]29'!B87</f>
        <v>84</v>
      </c>
      <c r="C85" s="204">
        <f>'[2]29'!C87</f>
        <v>0</v>
      </c>
      <c r="D85" s="204">
        <f>'[2]29'!D87</f>
        <v>0</v>
      </c>
      <c r="E85" s="204">
        <f>'[2]29'!E87</f>
        <v>0</v>
      </c>
      <c r="F85" s="15">
        <f t="shared" si="16"/>
        <v>84</v>
      </c>
      <c r="G85" s="203">
        <f>'[2]29'!H87</f>
        <v>37</v>
      </c>
      <c r="H85" s="204">
        <f>'[2]29'!I87</f>
        <v>0</v>
      </c>
      <c r="I85" s="204">
        <f>'[2]29'!J87</f>
        <v>0</v>
      </c>
      <c r="J85" s="204">
        <f>'[2]29'!K87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3">
        <f>'[2]29'!B88</f>
        <v>84</v>
      </c>
      <c r="C86" s="204">
        <f>'[2]29'!C88</f>
        <v>0</v>
      </c>
      <c r="D86" s="204">
        <f>'[2]29'!D88</f>
        <v>0</v>
      </c>
      <c r="E86" s="204">
        <f>'[2]29'!E88</f>
        <v>0</v>
      </c>
      <c r="F86" s="15">
        <f t="shared" si="16"/>
        <v>84</v>
      </c>
      <c r="G86" s="203">
        <f>'[2]29'!H88</f>
        <v>35</v>
      </c>
      <c r="H86" s="204">
        <f>'[2]29'!I88</f>
        <v>0</v>
      </c>
      <c r="I86" s="204">
        <f>'[2]29'!J88</f>
        <v>0</v>
      </c>
      <c r="J86" s="204">
        <f>'[2]29'!K88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3">
        <f>'[2]29'!B89</f>
        <v>84</v>
      </c>
      <c r="C87" s="204">
        <f>'[2]29'!C89</f>
        <v>0</v>
      </c>
      <c r="D87" s="204">
        <f>'[2]29'!D89</f>
        <v>0</v>
      </c>
      <c r="E87" s="204">
        <f>'[2]29'!E89</f>
        <v>0</v>
      </c>
      <c r="F87" s="15">
        <f t="shared" si="16"/>
        <v>84</v>
      </c>
      <c r="G87" s="203">
        <f>'[2]29'!H89</f>
        <v>35</v>
      </c>
      <c r="H87" s="204">
        <f>'[2]29'!I89</f>
        <v>0</v>
      </c>
      <c r="I87" s="204">
        <f>'[2]29'!J89</f>
        <v>0</v>
      </c>
      <c r="J87" s="204">
        <f>'[2]29'!K89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3">
        <f>'[2]29'!B90</f>
        <v>84</v>
      </c>
      <c r="C88" s="204">
        <f>'[2]29'!C90</f>
        <v>0</v>
      </c>
      <c r="D88" s="204">
        <f>'[2]29'!D90</f>
        <v>0</v>
      </c>
      <c r="E88" s="204">
        <f>'[2]29'!E90</f>
        <v>0</v>
      </c>
      <c r="F88" s="15">
        <f t="shared" si="16"/>
        <v>84</v>
      </c>
      <c r="G88" s="203">
        <f>'[2]29'!H90</f>
        <v>35</v>
      </c>
      <c r="H88" s="204">
        <f>'[2]29'!I90</f>
        <v>0</v>
      </c>
      <c r="I88" s="204">
        <f>'[2]29'!J90</f>
        <v>0</v>
      </c>
      <c r="J88" s="204">
        <f>'[2]29'!K90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3">
        <f>'[2]29'!B91</f>
        <v>84</v>
      </c>
      <c r="C89" s="204">
        <f>'[2]29'!C91</f>
        <v>0</v>
      </c>
      <c r="D89" s="204">
        <f>'[2]29'!D91</f>
        <v>0</v>
      </c>
      <c r="E89" s="204">
        <f>'[2]29'!E91</f>
        <v>0</v>
      </c>
      <c r="F89" s="15">
        <f t="shared" si="16"/>
        <v>84</v>
      </c>
      <c r="G89" s="203">
        <f>'[2]29'!H91</f>
        <v>35</v>
      </c>
      <c r="H89" s="204">
        <f>'[2]29'!I91</f>
        <v>0</v>
      </c>
      <c r="I89" s="204">
        <f>'[2]29'!J91</f>
        <v>0</v>
      </c>
      <c r="J89" s="204">
        <f>'[2]29'!K91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3">
        <f>'[2]29'!B92</f>
        <v>84</v>
      </c>
      <c r="C90" s="204">
        <f>'[2]29'!C92</f>
        <v>0</v>
      </c>
      <c r="D90" s="204">
        <f>'[2]29'!D92</f>
        <v>0</v>
      </c>
      <c r="E90" s="204">
        <f>'[2]29'!E92</f>
        <v>0</v>
      </c>
      <c r="F90" s="15">
        <f t="shared" si="16"/>
        <v>84</v>
      </c>
      <c r="G90" s="203">
        <f>'[2]29'!H92</f>
        <v>35</v>
      </c>
      <c r="H90" s="204">
        <f>'[2]29'!I92</f>
        <v>0</v>
      </c>
      <c r="I90" s="204">
        <f>'[2]29'!J92</f>
        <v>0</v>
      </c>
      <c r="J90" s="204">
        <f>'[2]29'!K92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3">
        <f>'[2]29'!B93</f>
        <v>84</v>
      </c>
      <c r="C91" s="204">
        <f>'[2]29'!C93</f>
        <v>0</v>
      </c>
      <c r="D91" s="204">
        <f>'[2]29'!D93</f>
        <v>0</v>
      </c>
      <c r="E91" s="204">
        <f>'[2]29'!E93</f>
        <v>0</v>
      </c>
      <c r="F91" s="15">
        <f t="shared" si="16"/>
        <v>84</v>
      </c>
      <c r="G91" s="203">
        <f>'[2]29'!H93</f>
        <v>35</v>
      </c>
      <c r="H91" s="204">
        <f>'[2]29'!I93</f>
        <v>0</v>
      </c>
      <c r="I91" s="204">
        <f>'[2]29'!J93</f>
        <v>0</v>
      </c>
      <c r="J91" s="204">
        <f>'[2]29'!K93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3">
        <f>'[2]29'!B94</f>
        <v>84</v>
      </c>
      <c r="C92" s="204">
        <f>'[2]29'!C94</f>
        <v>0</v>
      </c>
      <c r="D92" s="204">
        <f>'[2]29'!D94</f>
        <v>0</v>
      </c>
      <c r="E92" s="204">
        <f>'[2]29'!E94</f>
        <v>0</v>
      </c>
      <c r="F92" s="15">
        <f t="shared" si="16"/>
        <v>84</v>
      </c>
      <c r="G92" s="203">
        <f>'[2]29'!H94</f>
        <v>35</v>
      </c>
      <c r="H92" s="204">
        <f>'[2]29'!I94</f>
        <v>0</v>
      </c>
      <c r="I92" s="204">
        <f>'[2]29'!J94</f>
        <v>0</v>
      </c>
      <c r="J92" s="204">
        <f>'[2]29'!K94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3">
        <f>'[2]29'!B95</f>
        <v>84</v>
      </c>
      <c r="C93" s="204">
        <f>'[2]29'!C95</f>
        <v>0</v>
      </c>
      <c r="D93" s="204">
        <f>'[2]29'!D95</f>
        <v>0</v>
      </c>
      <c r="E93" s="204">
        <f>'[2]29'!E95</f>
        <v>0</v>
      </c>
      <c r="F93" s="15">
        <f t="shared" si="16"/>
        <v>84</v>
      </c>
      <c r="G93" s="203">
        <f>'[2]29'!H95</f>
        <v>35</v>
      </c>
      <c r="H93" s="204">
        <f>'[2]29'!I95</f>
        <v>0</v>
      </c>
      <c r="I93" s="204">
        <f>'[2]29'!J95</f>
        <v>0</v>
      </c>
      <c r="J93" s="204">
        <f>'[2]29'!K95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3">
        <f>'[2]29'!B96</f>
        <v>84</v>
      </c>
      <c r="C94" s="204">
        <f>'[2]29'!C96</f>
        <v>0</v>
      </c>
      <c r="D94" s="204">
        <f>'[2]29'!D96</f>
        <v>0</v>
      </c>
      <c r="E94" s="204">
        <f>'[2]29'!E96</f>
        <v>0</v>
      </c>
      <c r="F94" s="15">
        <f t="shared" si="16"/>
        <v>84</v>
      </c>
      <c r="G94" s="203">
        <f>'[2]29'!H96</f>
        <v>35</v>
      </c>
      <c r="H94" s="204">
        <f>'[2]29'!I96</f>
        <v>0</v>
      </c>
      <c r="I94" s="204">
        <f>'[2]29'!J96</f>
        <v>0</v>
      </c>
      <c r="J94" s="204">
        <f>'[2]29'!K96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3">
        <f>'[2]29'!B97</f>
        <v>84</v>
      </c>
      <c r="C95" s="204">
        <f>'[2]29'!C97</f>
        <v>0</v>
      </c>
      <c r="D95" s="204">
        <f>'[2]29'!D97</f>
        <v>0</v>
      </c>
      <c r="E95" s="204">
        <f>'[2]29'!E97</f>
        <v>0</v>
      </c>
      <c r="F95" s="15">
        <f t="shared" si="16"/>
        <v>84</v>
      </c>
      <c r="G95" s="203">
        <f>'[2]29'!H97</f>
        <v>38</v>
      </c>
      <c r="H95" s="204">
        <f>'[2]29'!I97</f>
        <v>0</v>
      </c>
      <c r="I95" s="204">
        <f>'[2]29'!J97</f>
        <v>0</v>
      </c>
      <c r="J95" s="204">
        <f>'[2]29'!K97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3">
        <f>'[2]29'!B98</f>
        <v>84</v>
      </c>
      <c r="C96" s="204">
        <f>'[2]29'!C98</f>
        <v>0</v>
      </c>
      <c r="D96" s="204">
        <f>'[2]29'!D98</f>
        <v>0</v>
      </c>
      <c r="E96" s="204">
        <f>'[2]29'!E98</f>
        <v>0</v>
      </c>
      <c r="F96" s="15">
        <f t="shared" si="16"/>
        <v>84</v>
      </c>
      <c r="G96" s="203">
        <f>'[2]29'!H98</f>
        <v>38</v>
      </c>
      <c r="H96" s="204">
        <f>'[2]29'!I98</f>
        <v>0</v>
      </c>
      <c r="I96" s="204">
        <f>'[2]29'!J98</f>
        <v>0</v>
      </c>
      <c r="J96" s="204">
        <f>'[2]29'!K98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3">
        <f>'[2]29'!B99</f>
        <v>84</v>
      </c>
      <c r="C97" s="204">
        <f>'[2]29'!C99</f>
        <v>0</v>
      </c>
      <c r="D97" s="204">
        <f>'[2]29'!D99</f>
        <v>0</v>
      </c>
      <c r="E97" s="204">
        <f>'[2]29'!E99</f>
        <v>0</v>
      </c>
      <c r="F97" s="15">
        <f t="shared" si="16"/>
        <v>84</v>
      </c>
      <c r="G97" s="203">
        <f>'[2]29'!H99</f>
        <v>38</v>
      </c>
      <c r="H97" s="204">
        <f>'[2]29'!I99</f>
        <v>0</v>
      </c>
      <c r="I97" s="204">
        <f>'[2]29'!J99</f>
        <v>0</v>
      </c>
      <c r="J97" s="204">
        <f>'[2]29'!K99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3">
        <f>'[2]29'!B100</f>
        <v>84</v>
      </c>
      <c r="C98" s="204">
        <f>'[2]29'!C100</f>
        <v>0</v>
      </c>
      <c r="D98" s="204">
        <f>'[2]29'!D100</f>
        <v>0</v>
      </c>
      <c r="E98" s="204">
        <f>'[2]29'!E100</f>
        <v>0</v>
      </c>
      <c r="F98" s="15">
        <f t="shared" si="16"/>
        <v>84</v>
      </c>
      <c r="G98" s="203">
        <f>'[2]29'!H100</f>
        <v>38</v>
      </c>
      <c r="H98" s="204">
        <f>'[2]29'!I100</f>
        <v>0</v>
      </c>
      <c r="I98" s="204">
        <f>'[2]29'!J100</f>
        <v>0</v>
      </c>
      <c r="J98" s="204">
        <f>'[2]29'!K100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1.7535000000000001</v>
      </c>
      <c r="C99" s="171">
        <f t="shared" si="17"/>
        <v>0.18525</v>
      </c>
      <c r="D99" s="171">
        <f t="shared" si="17"/>
        <v>0</v>
      </c>
      <c r="E99" s="171">
        <f t="shared" si="17"/>
        <v>0</v>
      </c>
      <c r="F99" s="171">
        <f t="shared" si="17"/>
        <v>1.93875</v>
      </c>
      <c r="G99" s="171">
        <f t="shared" si="17"/>
        <v>0.85115750000000001</v>
      </c>
      <c r="H99" s="171">
        <f t="shared" si="17"/>
        <v>0.14819749999999998</v>
      </c>
      <c r="I99" s="171">
        <f t="shared" si="17"/>
        <v>0</v>
      </c>
      <c r="J99" s="171">
        <f t="shared" si="17"/>
        <v>0</v>
      </c>
      <c r="K99" s="171">
        <f t="shared" si="17"/>
        <v>0.9993550000000001</v>
      </c>
      <c r="L99" s="171">
        <f t="shared" si="17"/>
        <v>2.4E-2</v>
      </c>
      <c r="M99" s="171">
        <f t="shared" si="17"/>
        <v>0.84155749999999874</v>
      </c>
      <c r="N99" s="171">
        <f t="shared" si="17"/>
        <v>0.14819749999999998</v>
      </c>
      <c r="O99" s="171">
        <f t="shared" si="17"/>
        <v>0</v>
      </c>
      <c r="P99" s="171">
        <f t="shared" si="17"/>
        <v>0</v>
      </c>
      <c r="Q99" s="171">
        <f t="shared" si="17"/>
        <v>0.98975499999999872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W3" activePane="bottomRight" state="frozen"/>
      <selection activeCell="B3" sqref="B3"/>
      <selection pane="topRight" activeCell="B3" sqref="B3"/>
      <selection pane="bottomLeft" activeCell="B3" sqref="B3"/>
      <selection pane="bottomRight" activeCell="A47" sqref="A47:XFD4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44863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950</v>
      </c>
      <c r="G3" s="16">
        <f>'[3]29'!G5</f>
        <v>0</v>
      </c>
      <c r="H3" s="17">
        <f>SUM(B3:G3)</f>
        <v>1270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26.991199999999999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26.991199999999999</v>
      </c>
      <c r="AE3" s="8">
        <f>BD3</f>
        <v>26.991199999999999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26.991199999999999</v>
      </c>
      <c r="AL3" s="8">
        <f t="shared" ref="AL3:AQ18" si="3">Q3-X3-AE3</f>
        <v>216.01760000000002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216.01760000000002</v>
      </c>
      <c r="AT3" s="8">
        <v>20</v>
      </c>
      <c r="AU3" s="8">
        <v>20</v>
      </c>
      <c r="AW3" s="206">
        <v>26.991199999999999</v>
      </c>
      <c r="AX3" s="206"/>
      <c r="AY3" s="206"/>
      <c r="AZ3" s="206"/>
      <c r="BA3" s="206"/>
      <c r="BB3" s="206"/>
      <c r="BC3" s="8">
        <f>SUM(AW3:BB3)</f>
        <v>26.991199999999999</v>
      </c>
      <c r="BD3" s="206">
        <v>26.991199999999999</v>
      </c>
      <c r="BE3" s="206"/>
      <c r="BF3" s="206"/>
      <c r="BG3" s="206"/>
      <c r="BH3" s="206"/>
      <c r="BI3" s="206"/>
      <c r="BJ3" s="8">
        <f>SUM(BD3:BI3)</f>
        <v>26.991199999999999</v>
      </c>
      <c r="BL3" s="8">
        <f>AT3</f>
        <v>20</v>
      </c>
      <c r="BM3" s="8">
        <f>AU3</f>
        <v>20</v>
      </c>
      <c r="BN3" s="8">
        <f>BC3</f>
        <v>26.991199999999999</v>
      </c>
      <c r="BO3" s="8">
        <f>BJ3</f>
        <v>26.991199999999999</v>
      </c>
      <c r="BP3" s="182">
        <f>BL3-BN3</f>
        <v>-6.9911999999999992</v>
      </c>
      <c r="BQ3" s="182">
        <f>BM3-BO3</f>
        <v>-6.9911999999999992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950</v>
      </c>
      <c r="G4" s="16">
        <f>'[3]29'!G6</f>
        <v>0</v>
      </c>
      <c r="H4" s="17">
        <f>SUM(B4:G4)</f>
        <v>1270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26.991199999999999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26.991199999999999</v>
      </c>
      <c r="AE4" s="8">
        <f t="shared" ref="AE4:AE67" si="11">BD4</f>
        <v>26.991199999999999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26.991199999999999</v>
      </c>
      <c r="AL4" s="8">
        <f t="shared" si="3"/>
        <v>216.01760000000002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216.01760000000002</v>
      </c>
      <c r="AT4" s="8">
        <v>20</v>
      </c>
      <c r="AU4" s="8">
        <v>20</v>
      </c>
      <c r="AW4" s="206">
        <v>26.991199999999999</v>
      </c>
      <c r="AX4" s="206"/>
      <c r="AY4" s="206"/>
      <c r="AZ4" s="206"/>
      <c r="BA4" s="206"/>
      <c r="BB4" s="206"/>
      <c r="BC4" s="8">
        <f t="shared" ref="BC4:BC67" si="19">SUM(AW4:BB4)</f>
        <v>26.991199999999999</v>
      </c>
      <c r="BD4" s="206">
        <v>26.991199999999999</v>
      </c>
      <c r="BE4" s="206"/>
      <c r="BF4" s="206"/>
      <c r="BG4" s="206"/>
      <c r="BH4" s="206"/>
      <c r="BI4" s="206"/>
      <c r="BJ4" s="8">
        <f t="shared" ref="BJ4:BJ67" si="20">SUM(BD4:BI4)</f>
        <v>26.991199999999999</v>
      </c>
      <c r="BL4" s="8">
        <f t="shared" ref="BL4:BL67" si="21">AT4</f>
        <v>20</v>
      </c>
      <c r="BM4" s="8">
        <f t="shared" ref="BM4:BM67" si="22">AU4</f>
        <v>20</v>
      </c>
      <c r="BN4" s="8">
        <f t="shared" ref="BN4:BN67" si="23">BC4</f>
        <v>26.991199999999999</v>
      </c>
      <c r="BO4" s="8">
        <f t="shared" ref="BO4:BO67" si="24">BJ4</f>
        <v>26.991199999999999</v>
      </c>
      <c r="BP4" s="182">
        <f t="shared" ref="BP4:BP67" si="25">BL4-BN4</f>
        <v>-6.9911999999999992</v>
      </c>
      <c r="BQ4" s="182">
        <f t="shared" ref="BQ4:BQ67" si="26">BM4-BO4</f>
        <v>-6.9911999999999992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950</v>
      </c>
      <c r="G5" s="16">
        <f>'[3]29'!G7</f>
        <v>0</v>
      </c>
      <c r="H5" s="17">
        <f t="shared" ref="H5:H68" si="27">SUM(B5:G5)</f>
        <v>1270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26.991199999999999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26.991199999999999</v>
      </c>
      <c r="AE5" s="8">
        <f t="shared" si="11"/>
        <v>26.991199999999999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26.991199999999999</v>
      </c>
      <c r="AL5" s="8">
        <f t="shared" si="3"/>
        <v>216.01760000000002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216.01760000000002</v>
      </c>
      <c r="AT5" s="8">
        <v>20</v>
      </c>
      <c r="AU5" s="8">
        <v>20</v>
      </c>
      <c r="AW5" s="206">
        <v>26.991199999999999</v>
      </c>
      <c r="AX5" s="206"/>
      <c r="AY5" s="206"/>
      <c r="AZ5" s="206"/>
      <c r="BA5" s="206"/>
      <c r="BB5" s="206"/>
      <c r="BC5" s="8">
        <f t="shared" si="19"/>
        <v>26.991199999999999</v>
      </c>
      <c r="BD5" s="206">
        <v>26.991199999999999</v>
      </c>
      <c r="BE5" s="206"/>
      <c r="BF5" s="206"/>
      <c r="BG5" s="206"/>
      <c r="BH5" s="206"/>
      <c r="BI5" s="206"/>
      <c r="BJ5" s="8">
        <f t="shared" si="20"/>
        <v>26.991199999999999</v>
      </c>
      <c r="BL5" s="8">
        <f t="shared" si="21"/>
        <v>20</v>
      </c>
      <c r="BM5" s="8">
        <f t="shared" si="22"/>
        <v>20</v>
      </c>
      <c r="BN5" s="8">
        <f t="shared" si="23"/>
        <v>26.991199999999999</v>
      </c>
      <c r="BO5" s="8">
        <f t="shared" si="24"/>
        <v>26.991199999999999</v>
      </c>
      <c r="BP5" s="182">
        <f t="shared" si="25"/>
        <v>-6.9911999999999992</v>
      </c>
      <c r="BQ5" s="182">
        <f t="shared" si="26"/>
        <v>-6.9911999999999992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950</v>
      </c>
      <c r="G6" s="16">
        <f>'[3]29'!G8</f>
        <v>0</v>
      </c>
      <c r="H6" s="17">
        <f t="shared" si="27"/>
        <v>1270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26.991199999999999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26.991199999999999</v>
      </c>
      <c r="AE6" s="8">
        <f t="shared" si="11"/>
        <v>26.991199999999999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26.991199999999999</v>
      </c>
      <c r="AL6" s="8">
        <f t="shared" si="3"/>
        <v>216.01760000000002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216.01760000000002</v>
      </c>
      <c r="AT6" s="8">
        <v>20</v>
      </c>
      <c r="AU6" s="8">
        <v>20</v>
      </c>
      <c r="AW6" s="206">
        <v>26.991199999999999</v>
      </c>
      <c r="AX6" s="206"/>
      <c r="AY6" s="206"/>
      <c r="AZ6" s="206"/>
      <c r="BA6" s="206"/>
      <c r="BB6" s="206"/>
      <c r="BC6" s="8">
        <f t="shared" si="19"/>
        <v>26.991199999999999</v>
      </c>
      <c r="BD6" s="206">
        <v>26.991199999999999</v>
      </c>
      <c r="BE6" s="206"/>
      <c r="BF6" s="206"/>
      <c r="BG6" s="206"/>
      <c r="BH6" s="206"/>
      <c r="BI6" s="206"/>
      <c r="BJ6" s="8">
        <f t="shared" si="20"/>
        <v>26.991199999999999</v>
      </c>
      <c r="BL6" s="8">
        <f t="shared" si="21"/>
        <v>20</v>
      </c>
      <c r="BM6" s="8">
        <f t="shared" si="22"/>
        <v>20</v>
      </c>
      <c r="BN6" s="8">
        <f t="shared" si="23"/>
        <v>26.991199999999999</v>
      </c>
      <c r="BO6" s="8">
        <f t="shared" si="24"/>
        <v>26.991199999999999</v>
      </c>
      <c r="BP6" s="182">
        <f t="shared" si="25"/>
        <v>-6.9911999999999992</v>
      </c>
      <c r="BQ6" s="182">
        <f t="shared" si="26"/>
        <v>-6.9911999999999992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950</v>
      </c>
      <c r="G7" s="16">
        <f>'[3]29'!G9</f>
        <v>0</v>
      </c>
      <c r="H7" s="17">
        <f t="shared" si="27"/>
        <v>1270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26.991199999999999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26.991199999999999</v>
      </c>
      <c r="AE7" s="8">
        <f t="shared" si="11"/>
        <v>26.991199999999999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26.991199999999999</v>
      </c>
      <c r="AL7" s="8">
        <f t="shared" si="3"/>
        <v>216.01760000000002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216.01760000000002</v>
      </c>
      <c r="AT7" s="8">
        <v>26.99</v>
      </c>
      <c r="AU7" s="8">
        <v>26.99</v>
      </c>
      <c r="AW7" s="206">
        <v>26.991199999999999</v>
      </c>
      <c r="AX7" s="206"/>
      <c r="AY7" s="206"/>
      <c r="AZ7" s="206"/>
      <c r="BA7" s="206"/>
      <c r="BB7" s="206"/>
      <c r="BC7" s="8">
        <f t="shared" si="19"/>
        <v>26.991199999999999</v>
      </c>
      <c r="BD7" s="206">
        <v>26.991199999999999</v>
      </c>
      <c r="BE7" s="206"/>
      <c r="BF7" s="206"/>
      <c r="BG7" s="206"/>
      <c r="BH7" s="206"/>
      <c r="BI7" s="206"/>
      <c r="BJ7" s="8">
        <f t="shared" si="20"/>
        <v>26.991199999999999</v>
      </c>
      <c r="BL7" s="8">
        <f t="shared" si="21"/>
        <v>26.99</v>
      </c>
      <c r="BM7" s="8">
        <f t="shared" si="22"/>
        <v>26.99</v>
      </c>
      <c r="BN7" s="8">
        <f t="shared" si="23"/>
        <v>26.991199999999999</v>
      </c>
      <c r="BO7" s="8">
        <f t="shared" si="24"/>
        <v>26.991199999999999</v>
      </c>
      <c r="BP7" s="182">
        <f t="shared" si="25"/>
        <v>-1.200000000000756E-3</v>
      </c>
      <c r="BQ7" s="182">
        <f t="shared" si="26"/>
        <v>-1.200000000000756E-3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950</v>
      </c>
      <c r="G8" s="16">
        <f>'[3]29'!G10</f>
        <v>0</v>
      </c>
      <c r="H8" s="17">
        <f t="shared" si="27"/>
        <v>1270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26.991199999999999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26.991199999999999</v>
      </c>
      <c r="AE8" s="8">
        <f t="shared" si="11"/>
        <v>26.991199999999999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26.991199999999999</v>
      </c>
      <c r="AL8" s="8">
        <f t="shared" si="3"/>
        <v>216.01760000000002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216.01760000000002</v>
      </c>
      <c r="AT8" s="8">
        <v>26.99</v>
      </c>
      <c r="AU8" s="8">
        <v>26.99</v>
      </c>
      <c r="AW8" s="206">
        <v>26.991199999999999</v>
      </c>
      <c r="AX8" s="206"/>
      <c r="AY8" s="206"/>
      <c r="AZ8" s="206"/>
      <c r="BA8" s="206"/>
      <c r="BB8" s="206"/>
      <c r="BC8" s="8">
        <f t="shared" si="19"/>
        <v>26.991199999999999</v>
      </c>
      <c r="BD8" s="206">
        <v>26.991199999999999</v>
      </c>
      <c r="BE8" s="206"/>
      <c r="BF8" s="206"/>
      <c r="BG8" s="206"/>
      <c r="BH8" s="206"/>
      <c r="BI8" s="206"/>
      <c r="BJ8" s="8">
        <f t="shared" si="20"/>
        <v>26.991199999999999</v>
      </c>
      <c r="BL8" s="8">
        <f t="shared" si="21"/>
        <v>26.99</v>
      </c>
      <c r="BM8" s="8">
        <f t="shared" si="22"/>
        <v>26.99</v>
      </c>
      <c r="BN8" s="8">
        <f t="shared" si="23"/>
        <v>26.991199999999999</v>
      </c>
      <c r="BO8" s="8">
        <f t="shared" si="24"/>
        <v>26.991199999999999</v>
      </c>
      <c r="BP8" s="182">
        <f t="shared" si="25"/>
        <v>-1.200000000000756E-3</v>
      </c>
      <c r="BQ8" s="182">
        <f t="shared" si="26"/>
        <v>-1.200000000000756E-3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950</v>
      </c>
      <c r="G9" s="16">
        <f>'[3]29'!G11</f>
        <v>0</v>
      </c>
      <c r="H9" s="17">
        <f t="shared" si="27"/>
        <v>1270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26.991199999999999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26.991199999999999</v>
      </c>
      <c r="AE9" s="8">
        <f t="shared" si="11"/>
        <v>26.991199999999999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26.991199999999999</v>
      </c>
      <c r="AL9" s="8">
        <f t="shared" si="3"/>
        <v>216.01760000000002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216.01760000000002</v>
      </c>
      <c r="AT9" s="8">
        <v>26.99</v>
      </c>
      <c r="AU9" s="8">
        <v>26.99</v>
      </c>
      <c r="AW9" s="206">
        <v>26.991199999999999</v>
      </c>
      <c r="AX9" s="206"/>
      <c r="AY9" s="206"/>
      <c r="AZ9" s="206"/>
      <c r="BA9" s="206"/>
      <c r="BB9" s="206"/>
      <c r="BC9" s="8">
        <f t="shared" si="19"/>
        <v>26.991199999999999</v>
      </c>
      <c r="BD9" s="206">
        <v>26.991199999999999</v>
      </c>
      <c r="BE9" s="206"/>
      <c r="BF9" s="206"/>
      <c r="BG9" s="206"/>
      <c r="BH9" s="206"/>
      <c r="BI9" s="206"/>
      <c r="BJ9" s="8">
        <f t="shared" si="20"/>
        <v>26.991199999999999</v>
      </c>
      <c r="BL9" s="8">
        <f t="shared" si="21"/>
        <v>26.99</v>
      </c>
      <c r="BM9" s="8">
        <f t="shared" si="22"/>
        <v>26.99</v>
      </c>
      <c r="BN9" s="8">
        <f t="shared" si="23"/>
        <v>26.991199999999999</v>
      </c>
      <c r="BO9" s="8">
        <f t="shared" si="24"/>
        <v>26.991199999999999</v>
      </c>
      <c r="BP9" s="182">
        <f t="shared" si="25"/>
        <v>-1.200000000000756E-3</v>
      </c>
      <c r="BQ9" s="182">
        <f t="shared" si="26"/>
        <v>-1.200000000000756E-3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950</v>
      </c>
      <c r="G10" s="16">
        <f>'[3]29'!G12</f>
        <v>0</v>
      </c>
      <c r="H10" s="17">
        <f t="shared" si="27"/>
        <v>1270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26.991199999999999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26.991199999999999</v>
      </c>
      <c r="AE10" s="8">
        <f t="shared" si="11"/>
        <v>26.991199999999999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26.991199999999999</v>
      </c>
      <c r="AL10" s="8">
        <f t="shared" si="3"/>
        <v>216.01760000000002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216.01760000000002</v>
      </c>
      <c r="AT10" s="8">
        <v>26.99</v>
      </c>
      <c r="AU10" s="8">
        <v>26.99</v>
      </c>
      <c r="AW10" s="206">
        <v>26.991199999999999</v>
      </c>
      <c r="AX10" s="206"/>
      <c r="AY10" s="206"/>
      <c r="AZ10" s="206"/>
      <c r="BA10" s="206"/>
      <c r="BB10" s="206"/>
      <c r="BC10" s="8">
        <f t="shared" si="19"/>
        <v>26.991199999999999</v>
      </c>
      <c r="BD10" s="206">
        <v>26.991199999999999</v>
      </c>
      <c r="BE10" s="206"/>
      <c r="BF10" s="206"/>
      <c r="BG10" s="206"/>
      <c r="BH10" s="206"/>
      <c r="BI10" s="206"/>
      <c r="BJ10" s="8">
        <f t="shared" si="20"/>
        <v>26.991199999999999</v>
      </c>
      <c r="BL10" s="8">
        <f t="shared" si="21"/>
        <v>26.99</v>
      </c>
      <c r="BM10" s="8">
        <f t="shared" si="22"/>
        <v>26.99</v>
      </c>
      <c r="BN10" s="8">
        <f t="shared" si="23"/>
        <v>26.991199999999999</v>
      </c>
      <c r="BO10" s="8">
        <f t="shared" si="24"/>
        <v>26.991199999999999</v>
      </c>
      <c r="BP10" s="182">
        <f t="shared" si="25"/>
        <v>-1.200000000000756E-3</v>
      </c>
      <c r="BQ10" s="182">
        <f t="shared" si="26"/>
        <v>-1.200000000000756E-3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950</v>
      </c>
      <c r="G11" s="16">
        <f>'[3]29'!G13</f>
        <v>0</v>
      </c>
      <c r="H11" s="17">
        <f t="shared" si="27"/>
        <v>1270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26.991199999999999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26.991199999999999</v>
      </c>
      <c r="AE11" s="8">
        <f t="shared" si="11"/>
        <v>26.991199999999999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26.991199999999999</v>
      </c>
      <c r="AL11" s="8">
        <f t="shared" si="3"/>
        <v>216.01760000000002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216.01760000000002</v>
      </c>
      <c r="AT11" s="8">
        <v>26.99</v>
      </c>
      <c r="AU11" s="8">
        <v>26.99</v>
      </c>
      <c r="AW11" s="206">
        <v>26.991199999999999</v>
      </c>
      <c r="AX11" s="206"/>
      <c r="AY11" s="206"/>
      <c r="AZ11" s="206"/>
      <c r="BA11" s="206"/>
      <c r="BB11" s="206"/>
      <c r="BC11" s="8">
        <f t="shared" si="19"/>
        <v>26.991199999999999</v>
      </c>
      <c r="BD11" s="206">
        <v>26.991199999999999</v>
      </c>
      <c r="BE11" s="206"/>
      <c r="BF11" s="206"/>
      <c r="BG11" s="206"/>
      <c r="BH11" s="206"/>
      <c r="BI11" s="206"/>
      <c r="BJ11" s="8">
        <f t="shared" si="20"/>
        <v>26.991199999999999</v>
      </c>
      <c r="BL11" s="8">
        <f t="shared" si="21"/>
        <v>26.99</v>
      </c>
      <c r="BM11" s="8">
        <f t="shared" si="22"/>
        <v>26.99</v>
      </c>
      <c r="BN11" s="8">
        <f t="shared" si="23"/>
        <v>26.991199999999999</v>
      </c>
      <c r="BO11" s="8">
        <f t="shared" si="24"/>
        <v>26.991199999999999</v>
      </c>
      <c r="BP11" s="182">
        <f t="shared" si="25"/>
        <v>-1.200000000000756E-3</v>
      </c>
      <c r="BQ11" s="182">
        <f t="shared" si="26"/>
        <v>-1.200000000000756E-3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950</v>
      </c>
      <c r="G12" s="16">
        <f>'[3]29'!G14</f>
        <v>0</v>
      </c>
      <c r="H12" s="17">
        <f t="shared" si="27"/>
        <v>1270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26.991199999999999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26.991199999999999</v>
      </c>
      <c r="AE12" s="8">
        <f t="shared" si="11"/>
        <v>26.991199999999999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26.991199999999999</v>
      </c>
      <c r="AL12" s="8">
        <f t="shared" si="3"/>
        <v>216.01760000000002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216.01760000000002</v>
      </c>
      <c r="AT12" s="8">
        <v>26.99</v>
      </c>
      <c r="AU12" s="8">
        <v>26.99</v>
      </c>
      <c r="AW12" s="206">
        <v>26.991199999999999</v>
      </c>
      <c r="AX12" s="206"/>
      <c r="AY12" s="206"/>
      <c r="AZ12" s="206"/>
      <c r="BA12" s="206"/>
      <c r="BB12" s="206"/>
      <c r="BC12" s="8">
        <f t="shared" si="19"/>
        <v>26.991199999999999</v>
      </c>
      <c r="BD12" s="206">
        <v>26.991199999999999</v>
      </c>
      <c r="BE12" s="206"/>
      <c r="BF12" s="206"/>
      <c r="BG12" s="206"/>
      <c r="BH12" s="206"/>
      <c r="BI12" s="206"/>
      <c r="BJ12" s="8">
        <f t="shared" si="20"/>
        <v>26.991199999999999</v>
      </c>
      <c r="BL12" s="8">
        <f t="shared" si="21"/>
        <v>26.99</v>
      </c>
      <c r="BM12" s="8">
        <f t="shared" si="22"/>
        <v>26.99</v>
      </c>
      <c r="BN12" s="8">
        <f t="shared" si="23"/>
        <v>26.991199999999999</v>
      </c>
      <c r="BO12" s="8">
        <f t="shared" si="24"/>
        <v>26.991199999999999</v>
      </c>
      <c r="BP12" s="182">
        <f t="shared" si="25"/>
        <v>-1.200000000000756E-3</v>
      </c>
      <c r="BQ12" s="182">
        <f t="shared" si="26"/>
        <v>-1.200000000000756E-3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950</v>
      </c>
      <c r="G13" s="16">
        <f>'[3]29'!G15</f>
        <v>0</v>
      </c>
      <c r="H13" s="17">
        <f t="shared" si="27"/>
        <v>1270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26.991199999999999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26.991199999999999</v>
      </c>
      <c r="AE13" s="8">
        <f t="shared" si="11"/>
        <v>26.991199999999999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26.991199999999999</v>
      </c>
      <c r="AL13" s="8">
        <f t="shared" si="3"/>
        <v>216.01760000000002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216.01760000000002</v>
      </c>
      <c r="AT13" s="8">
        <v>26.99</v>
      </c>
      <c r="AU13" s="8">
        <v>26.99</v>
      </c>
      <c r="AW13" s="206">
        <v>26.991199999999999</v>
      </c>
      <c r="AX13" s="206"/>
      <c r="AY13" s="206"/>
      <c r="AZ13" s="206"/>
      <c r="BA13" s="206"/>
      <c r="BB13" s="206"/>
      <c r="BC13" s="8">
        <f t="shared" si="19"/>
        <v>26.991199999999999</v>
      </c>
      <c r="BD13" s="206">
        <v>26.991199999999999</v>
      </c>
      <c r="BE13" s="206"/>
      <c r="BF13" s="206"/>
      <c r="BG13" s="206"/>
      <c r="BH13" s="206"/>
      <c r="BI13" s="206"/>
      <c r="BJ13" s="8">
        <f t="shared" si="20"/>
        <v>26.991199999999999</v>
      </c>
      <c r="BL13" s="8">
        <f t="shared" si="21"/>
        <v>26.99</v>
      </c>
      <c r="BM13" s="8">
        <f t="shared" si="22"/>
        <v>26.99</v>
      </c>
      <c r="BN13" s="8">
        <f t="shared" si="23"/>
        <v>26.991199999999999</v>
      </c>
      <c r="BO13" s="8">
        <f t="shared" si="24"/>
        <v>26.991199999999999</v>
      </c>
      <c r="BP13" s="182">
        <f t="shared" si="25"/>
        <v>-1.200000000000756E-3</v>
      </c>
      <c r="BQ13" s="182">
        <f t="shared" si="26"/>
        <v>-1.200000000000756E-3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950</v>
      </c>
      <c r="G14" s="16">
        <f>'[3]29'!G16</f>
        <v>0</v>
      </c>
      <c r="H14" s="17">
        <f t="shared" si="27"/>
        <v>1270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26.991199999999999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26.991199999999999</v>
      </c>
      <c r="AE14" s="8">
        <f t="shared" si="11"/>
        <v>26.991199999999999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26.991199999999999</v>
      </c>
      <c r="AL14" s="8">
        <f t="shared" si="3"/>
        <v>216.01760000000002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216.01760000000002</v>
      </c>
      <c r="AT14" s="8">
        <v>26.99</v>
      </c>
      <c r="AU14" s="8">
        <v>26.99</v>
      </c>
      <c r="AW14" s="206">
        <v>26.991199999999999</v>
      </c>
      <c r="AX14" s="206"/>
      <c r="AY14" s="206"/>
      <c r="AZ14" s="206"/>
      <c r="BA14" s="206"/>
      <c r="BB14" s="206"/>
      <c r="BC14" s="8">
        <f t="shared" si="19"/>
        <v>26.991199999999999</v>
      </c>
      <c r="BD14" s="206">
        <v>26.991199999999999</v>
      </c>
      <c r="BE14" s="206"/>
      <c r="BF14" s="206"/>
      <c r="BG14" s="206"/>
      <c r="BH14" s="206"/>
      <c r="BI14" s="206"/>
      <c r="BJ14" s="8">
        <f t="shared" si="20"/>
        <v>26.991199999999999</v>
      </c>
      <c r="BL14" s="8">
        <f t="shared" si="21"/>
        <v>26.99</v>
      </c>
      <c r="BM14" s="8">
        <f t="shared" si="22"/>
        <v>26.99</v>
      </c>
      <c r="BN14" s="8">
        <f t="shared" si="23"/>
        <v>26.991199999999999</v>
      </c>
      <c r="BO14" s="8">
        <f t="shared" si="24"/>
        <v>26.991199999999999</v>
      </c>
      <c r="BP14" s="182">
        <f t="shared" si="25"/>
        <v>-1.200000000000756E-3</v>
      </c>
      <c r="BQ14" s="182">
        <f t="shared" si="26"/>
        <v>-1.200000000000756E-3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950</v>
      </c>
      <c r="G15" s="16">
        <f>'[3]29'!G17</f>
        <v>0</v>
      </c>
      <c r="H15" s="17">
        <f t="shared" si="27"/>
        <v>1270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26.991199999999999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26.991199999999999</v>
      </c>
      <c r="AE15" s="8">
        <f t="shared" si="11"/>
        <v>26.991199999999999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26.991199999999999</v>
      </c>
      <c r="AL15" s="8">
        <f t="shared" si="3"/>
        <v>216.01760000000002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216.01760000000002</v>
      </c>
      <c r="AT15" s="8">
        <v>26.99</v>
      </c>
      <c r="AU15" s="8">
        <v>26.99</v>
      </c>
      <c r="AW15" s="206">
        <v>26.991199999999999</v>
      </c>
      <c r="AX15" s="206"/>
      <c r="AY15" s="206"/>
      <c r="AZ15" s="206"/>
      <c r="BA15" s="206"/>
      <c r="BB15" s="206"/>
      <c r="BC15" s="8">
        <f t="shared" si="19"/>
        <v>26.991199999999999</v>
      </c>
      <c r="BD15" s="206">
        <v>26.991199999999999</v>
      </c>
      <c r="BE15" s="206"/>
      <c r="BF15" s="206"/>
      <c r="BG15" s="206"/>
      <c r="BH15" s="206"/>
      <c r="BI15" s="206"/>
      <c r="BJ15" s="8">
        <f t="shared" si="20"/>
        <v>26.991199999999999</v>
      </c>
      <c r="BL15" s="8">
        <f t="shared" si="21"/>
        <v>26.99</v>
      </c>
      <c r="BM15" s="8">
        <f t="shared" si="22"/>
        <v>26.99</v>
      </c>
      <c r="BN15" s="8">
        <f t="shared" si="23"/>
        <v>26.991199999999999</v>
      </c>
      <c r="BO15" s="8">
        <f t="shared" si="24"/>
        <v>26.991199999999999</v>
      </c>
      <c r="BP15" s="182">
        <f t="shared" si="25"/>
        <v>-1.200000000000756E-3</v>
      </c>
      <c r="BQ15" s="182">
        <f t="shared" si="26"/>
        <v>-1.200000000000756E-3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950</v>
      </c>
      <c r="G16" s="16">
        <f>'[3]29'!G18</f>
        <v>0</v>
      </c>
      <c r="H16" s="17">
        <f t="shared" si="27"/>
        <v>1270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26.991199999999999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26.991199999999999</v>
      </c>
      <c r="AE16" s="8">
        <f t="shared" si="11"/>
        <v>26.991199999999999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26.991199999999999</v>
      </c>
      <c r="AL16" s="8">
        <f t="shared" si="3"/>
        <v>216.01760000000002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216.01760000000002</v>
      </c>
      <c r="AT16" s="8">
        <v>26.99</v>
      </c>
      <c r="AU16" s="8">
        <v>26.99</v>
      </c>
      <c r="AW16" s="206">
        <v>26.991199999999999</v>
      </c>
      <c r="AX16" s="206"/>
      <c r="AY16" s="206"/>
      <c r="AZ16" s="206"/>
      <c r="BA16" s="206"/>
      <c r="BB16" s="206"/>
      <c r="BC16" s="8">
        <f t="shared" si="19"/>
        <v>26.991199999999999</v>
      </c>
      <c r="BD16" s="206">
        <v>26.991199999999999</v>
      </c>
      <c r="BE16" s="206"/>
      <c r="BF16" s="206"/>
      <c r="BG16" s="206"/>
      <c r="BH16" s="206"/>
      <c r="BI16" s="206"/>
      <c r="BJ16" s="8">
        <f t="shared" si="20"/>
        <v>26.991199999999999</v>
      </c>
      <c r="BL16" s="8">
        <f t="shared" si="21"/>
        <v>26.99</v>
      </c>
      <c r="BM16" s="8">
        <f t="shared" si="22"/>
        <v>26.99</v>
      </c>
      <c r="BN16" s="8">
        <f t="shared" si="23"/>
        <v>26.991199999999999</v>
      </c>
      <c r="BO16" s="8">
        <f t="shared" si="24"/>
        <v>26.991199999999999</v>
      </c>
      <c r="BP16" s="182">
        <f t="shared" si="25"/>
        <v>-1.200000000000756E-3</v>
      </c>
      <c r="BQ16" s="182">
        <f t="shared" si="26"/>
        <v>-1.200000000000756E-3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950</v>
      </c>
      <c r="G17" s="16">
        <f>'[3]29'!G19</f>
        <v>0</v>
      </c>
      <c r="H17" s="17">
        <f t="shared" si="27"/>
        <v>1270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26.991199999999999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26.991199999999999</v>
      </c>
      <c r="AE17" s="8">
        <f t="shared" si="11"/>
        <v>26.991199999999999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26.991199999999999</v>
      </c>
      <c r="AL17" s="8">
        <f t="shared" si="3"/>
        <v>216.01760000000002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216.01760000000002</v>
      </c>
      <c r="AT17" s="8">
        <v>26.99</v>
      </c>
      <c r="AU17" s="8">
        <v>26.99</v>
      </c>
      <c r="AW17" s="206">
        <v>26.991199999999999</v>
      </c>
      <c r="AX17" s="206"/>
      <c r="AY17" s="206"/>
      <c r="AZ17" s="206"/>
      <c r="BA17" s="206"/>
      <c r="BB17" s="206"/>
      <c r="BC17" s="8">
        <f t="shared" si="19"/>
        <v>26.991199999999999</v>
      </c>
      <c r="BD17" s="206">
        <v>26.991199999999999</v>
      </c>
      <c r="BE17" s="206"/>
      <c r="BF17" s="206"/>
      <c r="BG17" s="206"/>
      <c r="BH17" s="206"/>
      <c r="BI17" s="206"/>
      <c r="BJ17" s="8">
        <f t="shared" si="20"/>
        <v>26.991199999999999</v>
      </c>
      <c r="BL17" s="8">
        <f t="shared" si="21"/>
        <v>26.99</v>
      </c>
      <c r="BM17" s="8">
        <f t="shared" si="22"/>
        <v>26.99</v>
      </c>
      <c r="BN17" s="8">
        <f t="shared" si="23"/>
        <v>26.991199999999999</v>
      </c>
      <c r="BO17" s="8">
        <f t="shared" si="24"/>
        <v>26.991199999999999</v>
      </c>
      <c r="BP17" s="182">
        <f t="shared" si="25"/>
        <v>-1.200000000000756E-3</v>
      </c>
      <c r="BQ17" s="182">
        <f t="shared" si="26"/>
        <v>-1.200000000000756E-3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950</v>
      </c>
      <c r="G18" s="16">
        <f>'[3]29'!G20</f>
        <v>0</v>
      </c>
      <c r="H18" s="17">
        <f t="shared" si="27"/>
        <v>1270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26.991199999999999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26.991199999999999</v>
      </c>
      <c r="AE18" s="8">
        <f t="shared" si="11"/>
        <v>26.991199999999999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26.991199999999999</v>
      </c>
      <c r="AL18" s="8">
        <f t="shared" si="3"/>
        <v>216.01760000000002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216.01760000000002</v>
      </c>
      <c r="AT18" s="8">
        <v>26.99</v>
      </c>
      <c r="AU18" s="8">
        <v>26.99</v>
      </c>
      <c r="AW18" s="206">
        <v>26.991199999999999</v>
      </c>
      <c r="AX18" s="206"/>
      <c r="AY18" s="206"/>
      <c r="AZ18" s="206"/>
      <c r="BA18" s="206"/>
      <c r="BB18" s="206"/>
      <c r="BC18" s="8">
        <f t="shared" si="19"/>
        <v>26.991199999999999</v>
      </c>
      <c r="BD18" s="206">
        <v>26.991199999999999</v>
      </c>
      <c r="BE18" s="206"/>
      <c r="BF18" s="206"/>
      <c r="BG18" s="206"/>
      <c r="BH18" s="206"/>
      <c r="BI18" s="206"/>
      <c r="BJ18" s="8">
        <f t="shared" si="20"/>
        <v>26.991199999999999</v>
      </c>
      <c r="BL18" s="8">
        <f t="shared" si="21"/>
        <v>26.99</v>
      </c>
      <c r="BM18" s="8">
        <f t="shared" si="22"/>
        <v>26.99</v>
      </c>
      <c r="BN18" s="8">
        <f t="shared" si="23"/>
        <v>26.991199999999999</v>
      </c>
      <c r="BO18" s="8">
        <f t="shared" si="24"/>
        <v>26.991199999999999</v>
      </c>
      <c r="BP18" s="182">
        <f t="shared" si="25"/>
        <v>-1.200000000000756E-3</v>
      </c>
      <c r="BQ18" s="182">
        <f t="shared" si="26"/>
        <v>-1.200000000000756E-3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950</v>
      </c>
      <c r="G19" s="16">
        <f>'[3]29'!G21</f>
        <v>0</v>
      </c>
      <c r="H19" s="17">
        <f t="shared" si="27"/>
        <v>1270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26.991199999999999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26.991199999999999</v>
      </c>
      <c r="AE19" s="8">
        <f t="shared" si="11"/>
        <v>26.991199999999999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26.991199999999999</v>
      </c>
      <c r="AL19" s="8">
        <f t="shared" ref="AL19:AQ61" si="31">Q19-X19-AE19</f>
        <v>216.01760000000002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216.01760000000002</v>
      </c>
      <c r="AT19" s="8">
        <v>26.99</v>
      </c>
      <c r="AU19" s="8">
        <v>26.99</v>
      </c>
      <c r="AW19" s="206">
        <v>26.991199999999999</v>
      </c>
      <c r="AX19" s="206"/>
      <c r="AY19" s="206"/>
      <c r="AZ19" s="206"/>
      <c r="BA19" s="206"/>
      <c r="BB19" s="206"/>
      <c r="BC19" s="8">
        <f t="shared" si="19"/>
        <v>26.991199999999999</v>
      </c>
      <c r="BD19" s="206">
        <v>26.991199999999999</v>
      </c>
      <c r="BE19" s="206"/>
      <c r="BF19" s="206"/>
      <c r="BG19" s="206"/>
      <c r="BH19" s="206"/>
      <c r="BI19" s="206"/>
      <c r="BJ19" s="8">
        <f t="shared" si="20"/>
        <v>26.991199999999999</v>
      </c>
      <c r="BL19" s="8">
        <f t="shared" si="21"/>
        <v>26.99</v>
      </c>
      <c r="BM19" s="8">
        <f t="shared" si="22"/>
        <v>26.99</v>
      </c>
      <c r="BN19" s="8">
        <f t="shared" si="23"/>
        <v>26.991199999999999</v>
      </c>
      <c r="BO19" s="8">
        <f t="shared" si="24"/>
        <v>26.991199999999999</v>
      </c>
      <c r="BP19" s="182">
        <f t="shared" si="25"/>
        <v>-1.200000000000756E-3</v>
      </c>
      <c r="BQ19" s="182">
        <f t="shared" si="26"/>
        <v>-1.200000000000756E-3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950</v>
      </c>
      <c r="G20" s="16">
        <f>'[3]29'!G22</f>
        <v>0</v>
      </c>
      <c r="H20" s="17">
        <f t="shared" si="27"/>
        <v>1270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26.991199999999999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26.991199999999999</v>
      </c>
      <c r="AE20" s="8">
        <f t="shared" si="11"/>
        <v>26.991199999999999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26.991199999999999</v>
      </c>
      <c r="AL20" s="8">
        <f t="shared" si="31"/>
        <v>216.01760000000002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216.01760000000002</v>
      </c>
      <c r="AT20" s="8">
        <v>26.99</v>
      </c>
      <c r="AU20" s="8">
        <v>26.99</v>
      </c>
      <c r="AW20" s="206">
        <v>26.991199999999999</v>
      </c>
      <c r="AX20" s="206"/>
      <c r="AY20" s="206"/>
      <c r="AZ20" s="206"/>
      <c r="BA20" s="206"/>
      <c r="BB20" s="206"/>
      <c r="BC20" s="8">
        <f t="shared" si="19"/>
        <v>26.991199999999999</v>
      </c>
      <c r="BD20" s="206">
        <v>26.991199999999999</v>
      </c>
      <c r="BE20" s="206"/>
      <c r="BF20" s="206"/>
      <c r="BG20" s="206"/>
      <c r="BH20" s="206"/>
      <c r="BI20" s="206"/>
      <c r="BJ20" s="8">
        <f t="shared" si="20"/>
        <v>26.991199999999999</v>
      </c>
      <c r="BL20" s="8">
        <f t="shared" si="21"/>
        <v>26.99</v>
      </c>
      <c r="BM20" s="8">
        <f t="shared" si="22"/>
        <v>26.99</v>
      </c>
      <c r="BN20" s="8">
        <f t="shared" si="23"/>
        <v>26.991199999999999</v>
      </c>
      <c r="BO20" s="8">
        <f t="shared" si="24"/>
        <v>26.991199999999999</v>
      </c>
      <c r="BP20" s="182">
        <f t="shared" si="25"/>
        <v>-1.200000000000756E-3</v>
      </c>
      <c r="BQ20" s="182">
        <f t="shared" si="26"/>
        <v>-1.200000000000756E-3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950</v>
      </c>
      <c r="G21" s="16">
        <f>'[3]29'!G23</f>
        <v>0</v>
      </c>
      <c r="H21" s="17">
        <f t="shared" si="27"/>
        <v>1270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26.991199999999999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26.991199999999999</v>
      </c>
      <c r="AE21" s="8">
        <f t="shared" si="11"/>
        <v>26.991199999999999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26.991199999999999</v>
      </c>
      <c r="AL21" s="8">
        <f t="shared" si="31"/>
        <v>216.01760000000002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216.01760000000002</v>
      </c>
      <c r="AT21" s="8">
        <v>26.99</v>
      </c>
      <c r="AU21" s="8">
        <v>26.99</v>
      </c>
      <c r="AW21" s="206">
        <v>26.991199999999999</v>
      </c>
      <c r="AX21" s="206"/>
      <c r="AY21" s="206"/>
      <c r="AZ21" s="206"/>
      <c r="BA21" s="206"/>
      <c r="BB21" s="206"/>
      <c r="BC21" s="8">
        <f t="shared" si="19"/>
        <v>26.991199999999999</v>
      </c>
      <c r="BD21" s="206">
        <v>26.991199999999999</v>
      </c>
      <c r="BE21" s="206"/>
      <c r="BF21" s="206"/>
      <c r="BG21" s="206"/>
      <c r="BH21" s="206"/>
      <c r="BI21" s="206"/>
      <c r="BJ21" s="8">
        <f t="shared" si="20"/>
        <v>26.991199999999999</v>
      </c>
      <c r="BL21" s="8">
        <f t="shared" si="21"/>
        <v>26.99</v>
      </c>
      <c r="BM21" s="8">
        <f t="shared" si="22"/>
        <v>26.99</v>
      </c>
      <c r="BN21" s="8">
        <f t="shared" si="23"/>
        <v>26.991199999999999</v>
      </c>
      <c r="BO21" s="8">
        <f t="shared" si="24"/>
        <v>26.991199999999999</v>
      </c>
      <c r="BP21" s="182">
        <f t="shared" si="25"/>
        <v>-1.200000000000756E-3</v>
      </c>
      <c r="BQ21" s="182">
        <f t="shared" si="26"/>
        <v>-1.200000000000756E-3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950</v>
      </c>
      <c r="G22" s="16">
        <f>'[3]29'!G24</f>
        <v>0</v>
      </c>
      <c r="H22" s="17">
        <f t="shared" si="27"/>
        <v>1270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26.991199999999999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26.991199999999999</v>
      </c>
      <c r="AE22" s="8">
        <f t="shared" si="11"/>
        <v>26.991199999999999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26.991199999999999</v>
      </c>
      <c r="AL22" s="8">
        <f t="shared" si="31"/>
        <v>216.01760000000002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216.01760000000002</v>
      </c>
      <c r="AT22" s="8">
        <v>26.99</v>
      </c>
      <c r="AU22" s="8">
        <v>26.99</v>
      </c>
      <c r="AW22" s="206">
        <v>26.991199999999999</v>
      </c>
      <c r="AX22" s="206"/>
      <c r="AY22" s="206"/>
      <c r="AZ22" s="206"/>
      <c r="BA22" s="206"/>
      <c r="BB22" s="206"/>
      <c r="BC22" s="8">
        <f t="shared" si="19"/>
        <v>26.991199999999999</v>
      </c>
      <c r="BD22" s="206">
        <v>26.991199999999999</v>
      </c>
      <c r="BE22" s="206"/>
      <c r="BF22" s="206"/>
      <c r="BG22" s="206"/>
      <c r="BH22" s="206"/>
      <c r="BI22" s="206"/>
      <c r="BJ22" s="8">
        <f t="shared" si="20"/>
        <v>26.991199999999999</v>
      </c>
      <c r="BL22" s="8">
        <f t="shared" si="21"/>
        <v>26.99</v>
      </c>
      <c r="BM22" s="8">
        <f t="shared" si="22"/>
        <v>26.99</v>
      </c>
      <c r="BN22" s="8">
        <f t="shared" si="23"/>
        <v>26.991199999999999</v>
      </c>
      <c r="BO22" s="8">
        <f t="shared" si="24"/>
        <v>26.991199999999999</v>
      </c>
      <c r="BP22" s="182">
        <f t="shared" si="25"/>
        <v>-1.200000000000756E-3</v>
      </c>
      <c r="BQ22" s="182">
        <f t="shared" si="26"/>
        <v>-1.200000000000756E-3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950</v>
      </c>
      <c r="G23" s="16">
        <f>'[3]29'!G25</f>
        <v>0</v>
      </c>
      <c r="H23" s="17">
        <f t="shared" si="27"/>
        <v>1270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26.1174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26.1174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211.8826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211.8826</v>
      </c>
      <c r="AT23" s="8">
        <v>26.12</v>
      </c>
      <c r="AU23" s="8">
        <v>32</v>
      </c>
      <c r="AW23" s="206">
        <v>26.1174</v>
      </c>
      <c r="AX23" s="206"/>
      <c r="AY23" s="206"/>
      <c r="AZ23" s="206"/>
      <c r="BA23" s="206"/>
      <c r="BB23" s="206"/>
      <c r="BC23" s="8">
        <f t="shared" si="19"/>
        <v>26.1174</v>
      </c>
      <c r="BD23" s="206">
        <v>32</v>
      </c>
      <c r="BE23" s="206"/>
      <c r="BF23" s="206"/>
      <c r="BG23" s="206"/>
      <c r="BH23" s="206"/>
      <c r="BI23" s="206"/>
      <c r="BJ23" s="8">
        <f t="shared" si="20"/>
        <v>32</v>
      </c>
      <c r="BL23" s="8">
        <f t="shared" si="21"/>
        <v>26.12</v>
      </c>
      <c r="BM23" s="8">
        <f t="shared" si="22"/>
        <v>32</v>
      </c>
      <c r="BN23" s="8">
        <f t="shared" si="23"/>
        <v>26.1174</v>
      </c>
      <c r="BO23" s="8">
        <f t="shared" si="24"/>
        <v>32</v>
      </c>
      <c r="BP23" s="182">
        <f t="shared" si="25"/>
        <v>2.6000000000010459E-3</v>
      </c>
      <c r="BQ23" s="182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950</v>
      </c>
      <c r="G24" s="16">
        <f>'[3]29'!G26</f>
        <v>0</v>
      </c>
      <c r="H24" s="17">
        <f t="shared" si="27"/>
        <v>1270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26.1174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26.1174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211.8826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211.8826</v>
      </c>
      <c r="AT24" s="8">
        <v>26.12</v>
      </c>
      <c r="AU24" s="8">
        <v>32</v>
      </c>
      <c r="AW24" s="206">
        <v>26.1174</v>
      </c>
      <c r="AX24" s="206"/>
      <c r="AY24" s="206"/>
      <c r="AZ24" s="206"/>
      <c r="BA24" s="206"/>
      <c r="BB24" s="206"/>
      <c r="BC24" s="8">
        <f t="shared" si="19"/>
        <v>26.1174</v>
      </c>
      <c r="BD24" s="206">
        <v>32</v>
      </c>
      <c r="BE24" s="206"/>
      <c r="BF24" s="206"/>
      <c r="BG24" s="206"/>
      <c r="BH24" s="206"/>
      <c r="BI24" s="206"/>
      <c r="BJ24" s="8">
        <f t="shared" si="20"/>
        <v>32</v>
      </c>
      <c r="BL24" s="8">
        <f t="shared" si="21"/>
        <v>26.12</v>
      </c>
      <c r="BM24" s="8">
        <f t="shared" si="22"/>
        <v>32</v>
      </c>
      <c r="BN24" s="8">
        <f t="shared" si="23"/>
        <v>26.1174</v>
      </c>
      <c r="BO24" s="8">
        <f t="shared" si="24"/>
        <v>32</v>
      </c>
      <c r="BP24" s="182">
        <f t="shared" si="25"/>
        <v>2.6000000000010459E-3</v>
      </c>
      <c r="BQ24" s="182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950</v>
      </c>
      <c r="G25" s="16">
        <f>'[3]29'!G27</f>
        <v>0</v>
      </c>
      <c r="H25" s="17">
        <f t="shared" si="27"/>
        <v>1270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26.1174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26.1174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211.8826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211.8826</v>
      </c>
      <c r="AT25" s="8">
        <v>26.12</v>
      </c>
      <c r="AU25" s="8">
        <v>32</v>
      </c>
      <c r="AW25" s="206">
        <v>26.1174</v>
      </c>
      <c r="AX25" s="206"/>
      <c r="AY25" s="206"/>
      <c r="AZ25" s="206"/>
      <c r="BA25" s="206"/>
      <c r="BB25" s="206"/>
      <c r="BC25" s="8">
        <f t="shared" si="19"/>
        <v>26.1174</v>
      </c>
      <c r="BD25" s="206">
        <v>32</v>
      </c>
      <c r="BE25" s="206"/>
      <c r="BF25" s="206"/>
      <c r="BG25" s="206"/>
      <c r="BH25" s="206"/>
      <c r="BI25" s="206"/>
      <c r="BJ25" s="8">
        <f t="shared" si="20"/>
        <v>32</v>
      </c>
      <c r="BL25" s="8">
        <f t="shared" si="21"/>
        <v>26.12</v>
      </c>
      <c r="BM25" s="8">
        <f t="shared" si="22"/>
        <v>32</v>
      </c>
      <c r="BN25" s="8">
        <f t="shared" si="23"/>
        <v>26.1174</v>
      </c>
      <c r="BO25" s="8">
        <f t="shared" si="24"/>
        <v>32</v>
      </c>
      <c r="BP25" s="182">
        <f t="shared" si="25"/>
        <v>2.6000000000010459E-3</v>
      </c>
      <c r="BQ25" s="182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950</v>
      </c>
      <c r="G26" s="16">
        <f>'[3]29'!G28</f>
        <v>0</v>
      </c>
      <c r="H26" s="17">
        <f t="shared" si="27"/>
        <v>1270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26.1174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26.1174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211.8826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211.8826</v>
      </c>
      <c r="AT26" s="8">
        <v>26.12</v>
      </c>
      <c r="AU26" s="8">
        <v>32</v>
      </c>
      <c r="AW26" s="206">
        <v>26.1174</v>
      </c>
      <c r="AX26" s="206"/>
      <c r="AY26" s="206"/>
      <c r="AZ26" s="206"/>
      <c r="BA26" s="206"/>
      <c r="BB26" s="206"/>
      <c r="BC26" s="8">
        <f t="shared" si="19"/>
        <v>26.1174</v>
      </c>
      <c r="BD26" s="206">
        <v>32</v>
      </c>
      <c r="BE26" s="206"/>
      <c r="BF26" s="206"/>
      <c r="BG26" s="206"/>
      <c r="BH26" s="206"/>
      <c r="BI26" s="206"/>
      <c r="BJ26" s="8">
        <f t="shared" si="20"/>
        <v>32</v>
      </c>
      <c r="BL26" s="8">
        <f t="shared" si="21"/>
        <v>26.12</v>
      </c>
      <c r="BM26" s="8">
        <f t="shared" si="22"/>
        <v>32</v>
      </c>
      <c r="BN26" s="8">
        <f t="shared" si="23"/>
        <v>26.1174</v>
      </c>
      <c r="BO26" s="8">
        <f t="shared" si="24"/>
        <v>32</v>
      </c>
      <c r="BP26" s="182">
        <f t="shared" si="25"/>
        <v>2.6000000000010459E-3</v>
      </c>
      <c r="BQ26" s="182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950</v>
      </c>
      <c r="G27" s="16">
        <f>'[3]29'!G29</f>
        <v>0</v>
      </c>
      <c r="H27" s="17">
        <f t="shared" si="27"/>
        <v>1270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16.399999999999999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16.399999999999999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221.6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221.6</v>
      </c>
      <c r="AT27" s="8">
        <v>26.12</v>
      </c>
      <c r="AU27" s="8">
        <v>32</v>
      </c>
      <c r="AW27" s="206">
        <v>16.399999999999999</v>
      </c>
      <c r="AX27" s="206"/>
      <c r="AY27" s="206"/>
      <c r="AZ27" s="206"/>
      <c r="BA27" s="206"/>
      <c r="BB27" s="206"/>
      <c r="BC27" s="8">
        <f t="shared" si="19"/>
        <v>16.399999999999999</v>
      </c>
      <c r="BD27" s="206">
        <v>32</v>
      </c>
      <c r="BE27" s="206"/>
      <c r="BF27" s="206"/>
      <c r="BG27" s="206"/>
      <c r="BH27" s="206"/>
      <c r="BI27" s="206"/>
      <c r="BJ27" s="8">
        <f t="shared" si="20"/>
        <v>32</v>
      </c>
      <c r="BL27" s="8">
        <f t="shared" si="21"/>
        <v>26.12</v>
      </c>
      <c r="BM27" s="8">
        <f t="shared" si="22"/>
        <v>32</v>
      </c>
      <c r="BN27" s="8">
        <f t="shared" si="23"/>
        <v>16.399999999999999</v>
      </c>
      <c r="BO27" s="8">
        <f t="shared" si="24"/>
        <v>32</v>
      </c>
      <c r="BP27" s="182">
        <f t="shared" si="25"/>
        <v>9.7200000000000024</v>
      </c>
      <c r="BQ27" s="182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950</v>
      </c>
      <c r="G28" s="16">
        <f>'[3]29'!G30</f>
        <v>0</v>
      </c>
      <c r="H28" s="17">
        <f t="shared" si="27"/>
        <v>1270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16.399999999999999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16.399999999999999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221.6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221.6</v>
      </c>
      <c r="AT28" s="8">
        <v>26.12</v>
      </c>
      <c r="AU28" s="8">
        <v>32</v>
      </c>
      <c r="AW28" s="206">
        <v>16.399999999999999</v>
      </c>
      <c r="AX28" s="206"/>
      <c r="AY28" s="206"/>
      <c r="AZ28" s="206"/>
      <c r="BA28" s="206"/>
      <c r="BB28" s="206"/>
      <c r="BC28" s="8">
        <f t="shared" si="19"/>
        <v>16.399999999999999</v>
      </c>
      <c r="BD28" s="206">
        <v>32</v>
      </c>
      <c r="BE28" s="206"/>
      <c r="BF28" s="206"/>
      <c r="BG28" s="206"/>
      <c r="BH28" s="206"/>
      <c r="BI28" s="206"/>
      <c r="BJ28" s="8">
        <f t="shared" si="20"/>
        <v>32</v>
      </c>
      <c r="BL28" s="8">
        <f t="shared" si="21"/>
        <v>26.12</v>
      </c>
      <c r="BM28" s="8">
        <f t="shared" si="22"/>
        <v>32</v>
      </c>
      <c r="BN28" s="8">
        <f t="shared" si="23"/>
        <v>16.399999999999999</v>
      </c>
      <c r="BO28" s="8">
        <f t="shared" si="24"/>
        <v>32</v>
      </c>
      <c r="BP28" s="182">
        <f t="shared" si="25"/>
        <v>9.7200000000000024</v>
      </c>
      <c r="BQ28" s="182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950</v>
      </c>
      <c r="G29" s="16">
        <f>'[3]29'!G31</f>
        <v>0</v>
      </c>
      <c r="H29" s="17">
        <f t="shared" si="27"/>
        <v>1270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19.2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19.2</v>
      </c>
      <c r="AE29" s="8">
        <f t="shared" si="11"/>
        <v>19.2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19.2</v>
      </c>
      <c r="AL29" s="8">
        <f t="shared" si="31"/>
        <v>231.60000000000002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231.60000000000002</v>
      </c>
      <c r="AT29" s="8">
        <v>25.69</v>
      </c>
      <c r="AU29" s="8">
        <v>25.69</v>
      </c>
      <c r="AW29" s="206">
        <v>19.2</v>
      </c>
      <c r="AX29" s="206"/>
      <c r="AY29" s="206"/>
      <c r="AZ29" s="206"/>
      <c r="BA29" s="206"/>
      <c r="BB29" s="206"/>
      <c r="BC29" s="8">
        <f t="shared" si="19"/>
        <v>19.2</v>
      </c>
      <c r="BD29" s="206">
        <v>19.2</v>
      </c>
      <c r="BE29" s="206"/>
      <c r="BF29" s="206"/>
      <c r="BG29" s="206"/>
      <c r="BH29" s="206"/>
      <c r="BI29" s="206"/>
      <c r="BJ29" s="8">
        <f t="shared" si="20"/>
        <v>19.2</v>
      </c>
      <c r="BL29" s="8">
        <f t="shared" si="21"/>
        <v>25.69</v>
      </c>
      <c r="BM29" s="8">
        <f t="shared" si="22"/>
        <v>25.69</v>
      </c>
      <c r="BN29" s="8">
        <f t="shared" si="23"/>
        <v>19.2</v>
      </c>
      <c r="BO29" s="8">
        <f t="shared" si="24"/>
        <v>19.2</v>
      </c>
      <c r="BP29" s="182">
        <f t="shared" si="25"/>
        <v>6.490000000000002</v>
      </c>
      <c r="BQ29" s="182">
        <f t="shared" si="26"/>
        <v>6.490000000000002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950</v>
      </c>
      <c r="G30" s="16">
        <f>'[3]29'!G32</f>
        <v>0</v>
      </c>
      <c r="H30" s="17">
        <f t="shared" si="27"/>
        <v>1270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19.2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19.2</v>
      </c>
      <c r="AE30" s="8">
        <f t="shared" si="11"/>
        <v>19.2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19.2</v>
      </c>
      <c r="AL30" s="8">
        <f t="shared" si="31"/>
        <v>231.60000000000002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231.60000000000002</v>
      </c>
      <c r="AT30" s="8">
        <v>25.69</v>
      </c>
      <c r="AU30" s="8">
        <v>25.69</v>
      </c>
      <c r="AW30" s="206">
        <v>19.2</v>
      </c>
      <c r="AX30" s="206"/>
      <c r="AY30" s="206"/>
      <c r="AZ30" s="206"/>
      <c r="BA30" s="206"/>
      <c r="BB30" s="206"/>
      <c r="BC30" s="8">
        <f t="shared" si="19"/>
        <v>19.2</v>
      </c>
      <c r="BD30" s="206">
        <v>19.2</v>
      </c>
      <c r="BE30" s="206"/>
      <c r="BF30" s="206"/>
      <c r="BG30" s="206"/>
      <c r="BH30" s="206"/>
      <c r="BI30" s="206"/>
      <c r="BJ30" s="8">
        <f t="shared" si="20"/>
        <v>19.2</v>
      </c>
      <c r="BL30" s="8">
        <f t="shared" si="21"/>
        <v>25.69</v>
      </c>
      <c r="BM30" s="8">
        <f t="shared" si="22"/>
        <v>25.69</v>
      </c>
      <c r="BN30" s="8">
        <f t="shared" si="23"/>
        <v>19.2</v>
      </c>
      <c r="BO30" s="8">
        <f t="shared" si="24"/>
        <v>19.2</v>
      </c>
      <c r="BP30" s="182">
        <f t="shared" si="25"/>
        <v>6.490000000000002</v>
      </c>
      <c r="BQ30" s="182">
        <f t="shared" si="26"/>
        <v>6.490000000000002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950</v>
      </c>
      <c r="G31" s="16">
        <f>'[3]29'!G33</f>
        <v>0</v>
      </c>
      <c r="H31" s="17">
        <f t="shared" si="27"/>
        <v>1270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19.2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19.2</v>
      </c>
      <c r="AE31" s="8">
        <f t="shared" si="11"/>
        <v>19.2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19.2</v>
      </c>
      <c r="AL31" s="8">
        <f t="shared" si="31"/>
        <v>231.60000000000002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231.60000000000002</v>
      </c>
      <c r="AT31" s="8">
        <v>19.2</v>
      </c>
      <c r="AU31" s="8">
        <v>19.2</v>
      </c>
      <c r="AW31" s="206">
        <v>19.2</v>
      </c>
      <c r="AX31" s="206"/>
      <c r="AY31" s="206"/>
      <c r="AZ31" s="206"/>
      <c r="BA31" s="206"/>
      <c r="BB31" s="206"/>
      <c r="BC31" s="8">
        <f t="shared" si="19"/>
        <v>19.2</v>
      </c>
      <c r="BD31" s="206">
        <v>19.2</v>
      </c>
      <c r="BE31" s="206"/>
      <c r="BF31" s="206"/>
      <c r="BG31" s="206"/>
      <c r="BH31" s="206"/>
      <c r="BI31" s="206"/>
      <c r="BJ31" s="8">
        <f t="shared" si="20"/>
        <v>19.2</v>
      </c>
      <c r="BL31" s="8">
        <f t="shared" si="21"/>
        <v>19.2</v>
      </c>
      <c r="BM31" s="8">
        <f t="shared" si="22"/>
        <v>19.2</v>
      </c>
      <c r="BN31" s="8">
        <f t="shared" si="23"/>
        <v>19.2</v>
      </c>
      <c r="BO31" s="8">
        <f t="shared" si="24"/>
        <v>19.2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950</v>
      </c>
      <c r="G32" s="16">
        <f>'[3]29'!G34</f>
        <v>0</v>
      </c>
      <c r="H32" s="17">
        <f t="shared" si="27"/>
        <v>1270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19.2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19.2</v>
      </c>
      <c r="AE32" s="8">
        <f t="shared" si="11"/>
        <v>19.2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19.2</v>
      </c>
      <c r="AL32" s="8">
        <f t="shared" si="31"/>
        <v>231.60000000000002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231.60000000000002</v>
      </c>
      <c r="AT32" s="8">
        <v>19.2</v>
      </c>
      <c r="AU32" s="8">
        <v>19.2</v>
      </c>
      <c r="AW32" s="206">
        <v>19.2</v>
      </c>
      <c r="AX32" s="206"/>
      <c r="AY32" s="206"/>
      <c r="AZ32" s="206"/>
      <c r="BA32" s="206"/>
      <c r="BB32" s="206"/>
      <c r="BC32" s="8">
        <f t="shared" si="19"/>
        <v>19.2</v>
      </c>
      <c r="BD32" s="206">
        <v>19.2</v>
      </c>
      <c r="BE32" s="206"/>
      <c r="BF32" s="206"/>
      <c r="BG32" s="206"/>
      <c r="BH32" s="206"/>
      <c r="BI32" s="206"/>
      <c r="BJ32" s="8">
        <f t="shared" si="20"/>
        <v>19.2</v>
      </c>
      <c r="BL32" s="8">
        <f t="shared" si="21"/>
        <v>19.2</v>
      </c>
      <c r="BM32" s="8">
        <f t="shared" si="22"/>
        <v>19.2</v>
      </c>
      <c r="BN32" s="8">
        <f t="shared" si="23"/>
        <v>19.2</v>
      </c>
      <c r="BO32" s="8">
        <f t="shared" si="24"/>
        <v>19.2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950</v>
      </c>
      <c r="G33" s="16">
        <f>'[3]29'!G35</f>
        <v>0</v>
      </c>
      <c r="H33" s="17">
        <f t="shared" si="27"/>
        <v>1270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19.2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19.2</v>
      </c>
      <c r="AE33" s="8">
        <f t="shared" si="11"/>
        <v>19.2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19.2</v>
      </c>
      <c r="AL33" s="8">
        <f t="shared" si="31"/>
        <v>231.60000000000002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231.60000000000002</v>
      </c>
      <c r="AT33" s="8">
        <v>19.2</v>
      </c>
      <c r="AU33" s="8">
        <v>19.2</v>
      </c>
      <c r="AW33" s="206">
        <v>19.2</v>
      </c>
      <c r="AX33" s="206"/>
      <c r="AY33" s="206"/>
      <c r="AZ33" s="206"/>
      <c r="BA33" s="206"/>
      <c r="BB33" s="206"/>
      <c r="BC33" s="8">
        <f t="shared" si="19"/>
        <v>19.2</v>
      </c>
      <c r="BD33" s="206">
        <v>19.2</v>
      </c>
      <c r="BE33" s="206"/>
      <c r="BF33" s="206"/>
      <c r="BG33" s="206"/>
      <c r="BH33" s="206"/>
      <c r="BI33" s="206"/>
      <c r="BJ33" s="8">
        <f t="shared" si="20"/>
        <v>19.2</v>
      </c>
      <c r="BL33" s="8">
        <f t="shared" si="21"/>
        <v>19.2</v>
      </c>
      <c r="BM33" s="8">
        <f t="shared" si="22"/>
        <v>19.2</v>
      </c>
      <c r="BN33" s="8">
        <f t="shared" si="23"/>
        <v>19.2</v>
      </c>
      <c r="BO33" s="8">
        <f t="shared" si="24"/>
        <v>19.2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950</v>
      </c>
      <c r="G34" s="16">
        <f>'[3]29'!G36</f>
        <v>0</v>
      </c>
      <c r="H34" s="17">
        <f t="shared" si="27"/>
        <v>1270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19.2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19.2</v>
      </c>
      <c r="AE34" s="8">
        <f t="shared" si="11"/>
        <v>19.2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19.2</v>
      </c>
      <c r="AL34" s="8">
        <f t="shared" si="31"/>
        <v>231.60000000000002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231.60000000000002</v>
      </c>
      <c r="AT34" s="8">
        <v>19.2</v>
      </c>
      <c r="AU34" s="8">
        <v>19.2</v>
      </c>
      <c r="AW34" s="206">
        <v>19.2</v>
      </c>
      <c r="AX34" s="206"/>
      <c r="AY34" s="206"/>
      <c r="AZ34" s="206"/>
      <c r="BA34" s="206"/>
      <c r="BB34" s="206"/>
      <c r="BC34" s="8">
        <f t="shared" si="19"/>
        <v>19.2</v>
      </c>
      <c r="BD34" s="206">
        <v>19.2</v>
      </c>
      <c r="BE34" s="206"/>
      <c r="BF34" s="206"/>
      <c r="BG34" s="206"/>
      <c r="BH34" s="206"/>
      <c r="BI34" s="206"/>
      <c r="BJ34" s="8">
        <f t="shared" si="20"/>
        <v>19.2</v>
      </c>
      <c r="BL34" s="8">
        <f t="shared" si="21"/>
        <v>19.2</v>
      </c>
      <c r="BM34" s="8">
        <f t="shared" si="22"/>
        <v>19.2</v>
      </c>
      <c r="BN34" s="8">
        <f t="shared" si="23"/>
        <v>19.2</v>
      </c>
      <c r="BO34" s="8">
        <f t="shared" si="24"/>
        <v>19.2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950</v>
      </c>
      <c r="G35" s="16">
        <f>'[3]29'!G37</f>
        <v>0</v>
      </c>
      <c r="H35" s="17">
        <f t="shared" si="27"/>
        <v>1270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26.991199999999999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26.991199999999999</v>
      </c>
      <c r="AE35" s="8">
        <f t="shared" si="11"/>
        <v>26.991199999999999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26.991199999999999</v>
      </c>
      <c r="AL35" s="8">
        <f t="shared" si="31"/>
        <v>216.01760000000002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216.01760000000002</v>
      </c>
      <c r="AT35" s="8">
        <v>26.99</v>
      </c>
      <c r="AU35" s="8">
        <v>26.99</v>
      </c>
      <c r="AW35" s="206">
        <v>26.991199999999999</v>
      </c>
      <c r="AX35" s="206"/>
      <c r="AY35" s="206"/>
      <c r="AZ35" s="206"/>
      <c r="BA35" s="206"/>
      <c r="BB35" s="206"/>
      <c r="BC35" s="8">
        <f t="shared" si="19"/>
        <v>26.991199999999999</v>
      </c>
      <c r="BD35" s="206">
        <v>26.991199999999999</v>
      </c>
      <c r="BE35" s="206"/>
      <c r="BF35" s="206"/>
      <c r="BG35" s="206"/>
      <c r="BH35" s="206"/>
      <c r="BI35" s="206"/>
      <c r="BJ35" s="8">
        <f t="shared" si="20"/>
        <v>26.991199999999999</v>
      </c>
      <c r="BL35" s="8">
        <f t="shared" si="21"/>
        <v>26.99</v>
      </c>
      <c r="BM35" s="8">
        <f t="shared" si="22"/>
        <v>26.99</v>
      </c>
      <c r="BN35" s="8">
        <f t="shared" si="23"/>
        <v>26.991199999999999</v>
      </c>
      <c r="BO35" s="8">
        <f t="shared" si="24"/>
        <v>26.991199999999999</v>
      </c>
      <c r="BP35" s="182">
        <f t="shared" si="25"/>
        <v>-1.200000000000756E-3</v>
      </c>
      <c r="BQ35" s="182">
        <f t="shared" si="26"/>
        <v>-1.200000000000756E-3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950</v>
      </c>
      <c r="G36" s="16">
        <f>'[3]29'!G38</f>
        <v>0</v>
      </c>
      <c r="H36" s="17">
        <f t="shared" si="27"/>
        <v>1270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26.991199999999999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26.991199999999999</v>
      </c>
      <c r="AE36" s="8">
        <f t="shared" si="11"/>
        <v>26.991199999999999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26.991199999999999</v>
      </c>
      <c r="AL36" s="8">
        <f t="shared" si="31"/>
        <v>216.01760000000002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216.01760000000002</v>
      </c>
      <c r="AT36" s="8">
        <v>26.99</v>
      </c>
      <c r="AU36" s="8">
        <v>26.99</v>
      </c>
      <c r="AW36" s="206">
        <v>26.991199999999999</v>
      </c>
      <c r="AX36" s="206"/>
      <c r="AY36" s="206"/>
      <c r="AZ36" s="206"/>
      <c r="BA36" s="206"/>
      <c r="BB36" s="206"/>
      <c r="BC36" s="8">
        <f t="shared" si="19"/>
        <v>26.991199999999999</v>
      </c>
      <c r="BD36" s="206">
        <v>26.991199999999999</v>
      </c>
      <c r="BE36" s="206"/>
      <c r="BF36" s="206"/>
      <c r="BG36" s="206"/>
      <c r="BH36" s="206"/>
      <c r="BI36" s="206"/>
      <c r="BJ36" s="8">
        <f t="shared" si="20"/>
        <v>26.991199999999999</v>
      </c>
      <c r="BL36" s="8">
        <f t="shared" si="21"/>
        <v>26.99</v>
      </c>
      <c r="BM36" s="8">
        <f t="shared" si="22"/>
        <v>26.99</v>
      </c>
      <c r="BN36" s="8">
        <f t="shared" si="23"/>
        <v>26.991199999999999</v>
      </c>
      <c r="BO36" s="8">
        <f t="shared" si="24"/>
        <v>26.991199999999999</v>
      </c>
      <c r="BP36" s="182">
        <f t="shared" si="25"/>
        <v>-1.200000000000756E-3</v>
      </c>
      <c r="BQ36" s="182">
        <f t="shared" si="26"/>
        <v>-1.200000000000756E-3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950</v>
      </c>
      <c r="G37" s="16">
        <f>'[3]29'!G39</f>
        <v>0</v>
      </c>
      <c r="H37" s="17">
        <f t="shared" si="27"/>
        <v>1270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26.991199999999999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26.991199999999999</v>
      </c>
      <c r="AE37" s="8">
        <f t="shared" si="11"/>
        <v>26.991199999999999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26.991199999999999</v>
      </c>
      <c r="AL37" s="8">
        <f t="shared" si="31"/>
        <v>216.01760000000002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216.01760000000002</v>
      </c>
      <c r="AT37" s="8">
        <v>26.99</v>
      </c>
      <c r="AU37" s="8">
        <v>26.99</v>
      </c>
      <c r="AW37" s="206">
        <v>26.991199999999999</v>
      </c>
      <c r="AX37" s="206"/>
      <c r="AY37" s="206"/>
      <c r="AZ37" s="206"/>
      <c r="BA37" s="206"/>
      <c r="BB37" s="206"/>
      <c r="BC37" s="8">
        <f t="shared" si="19"/>
        <v>26.991199999999999</v>
      </c>
      <c r="BD37" s="206">
        <v>26.991199999999999</v>
      </c>
      <c r="BE37" s="206"/>
      <c r="BF37" s="206"/>
      <c r="BG37" s="206"/>
      <c r="BH37" s="206"/>
      <c r="BI37" s="206"/>
      <c r="BJ37" s="8">
        <f t="shared" si="20"/>
        <v>26.991199999999999</v>
      </c>
      <c r="BL37" s="8">
        <f t="shared" si="21"/>
        <v>26.99</v>
      </c>
      <c r="BM37" s="8">
        <f t="shared" si="22"/>
        <v>26.99</v>
      </c>
      <c r="BN37" s="8">
        <f t="shared" si="23"/>
        <v>26.991199999999999</v>
      </c>
      <c r="BO37" s="8">
        <f t="shared" si="24"/>
        <v>26.991199999999999</v>
      </c>
      <c r="BP37" s="182">
        <f t="shared" si="25"/>
        <v>-1.200000000000756E-3</v>
      </c>
      <c r="BQ37" s="182">
        <f t="shared" si="26"/>
        <v>-1.200000000000756E-3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950</v>
      </c>
      <c r="G38" s="16">
        <f>'[3]29'!G40</f>
        <v>0</v>
      </c>
      <c r="H38" s="17">
        <f t="shared" si="27"/>
        <v>1270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26.991199999999999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26.991199999999999</v>
      </c>
      <c r="AE38" s="8">
        <f t="shared" si="11"/>
        <v>26.991199999999999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26.991199999999999</v>
      </c>
      <c r="AL38" s="8">
        <f t="shared" si="31"/>
        <v>216.01760000000002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216.01760000000002</v>
      </c>
      <c r="AT38" s="8">
        <v>26.99</v>
      </c>
      <c r="AU38" s="8">
        <v>26.99</v>
      </c>
      <c r="AW38" s="206">
        <v>26.991199999999999</v>
      </c>
      <c r="AX38" s="206"/>
      <c r="AY38" s="206"/>
      <c r="AZ38" s="206"/>
      <c r="BA38" s="206"/>
      <c r="BB38" s="206"/>
      <c r="BC38" s="8">
        <f t="shared" si="19"/>
        <v>26.991199999999999</v>
      </c>
      <c r="BD38" s="206">
        <v>26.991199999999999</v>
      </c>
      <c r="BE38" s="206"/>
      <c r="BF38" s="206"/>
      <c r="BG38" s="206"/>
      <c r="BH38" s="206"/>
      <c r="BI38" s="206"/>
      <c r="BJ38" s="8">
        <f t="shared" si="20"/>
        <v>26.991199999999999</v>
      </c>
      <c r="BL38" s="8">
        <f t="shared" si="21"/>
        <v>26.99</v>
      </c>
      <c r="BM38" s="8">
        <f t="shared" si="22"/>
        <v>26.99</v>
      </c>
      <c r="BN38" s="8">
        <f t="shared" si="23"/>
        <v>26.991199999999999</v>
      </c>
      <c r="BO38" s="8">
        <f t="shared" si="24"/>
        <v>26.991199999999999</v>
      </c>
      <c r="BP38" s="182">
        <f t="shared" si="25"/>
        <v>-1.200000000000756E-3</v>
      </c>
      <c r="BQ38" s="182">
        <f t="shared" si="26"/>
        <v>-1.200000000000756E-3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950</v>
      </c>
      <c r="G39" s="16">
        <f>'[3]29'!G41</f>
        <v>0</v>
      </c>
      <c r="H39" s="17">
        <f t="shared" si="27"/>
        <v>1270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26.991199999999999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26.991199999999999</v>
      </c>
      <c r="AE39" s="8">
        <f t="shared" si="11"/>
        <v>26.991199999999999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26.991199999999999</v>
      </c>
      <c r="AL39" s="8">
        <f t="shared" si="31"/>
        <v>216.01760000000002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216.01760000000002</v>
      </c>
      <c r="AT39" s="8">
        <v>26.99</v>
      </c>
      <c r="AU39" s="8">
        <v>26.99</v>
      </c>
      <c r="AW39" s="206">
        <v>26.991199999999999</v>
      </c>
      <c r="AX39" s="206"/>
      <c r="AY39" s="206"/>
      <c r="AZ39" s="206"/>
      <c r="BA39" s="206"/>
      <c r="BB39" s="206"/>
      <c r="BC39" s="8">
        <f t="shared" si="19"/>
        <v>26.991199999999999</v>
      </c>
      <c r="BD39" s="206">
        <v>26.991199999999999</v>
      </c>
      <c r="BE39" s="206"/>
      <c r="BF39" s="206"/>
      <c r="BG39" s="206"/>
      <c r="BH39" s="206"/>
      <c r="BI39" s="206"/>
      <c r="BJ39" s="8">
        <f t="shared" si="20"/>
        <v>26.991199999999999</v>
      </c>
      <c r="BL39" s="8">
        <f t="shared" si="21"/>
        <v>26.99</v>
      </c>
      <c r="BM39" s="8">
        <f t="shared" si="22"/>
        <v>26.99</v>
      </c>
      <c r="BN39" s="8">
        <f t="shared" si="23"/>
        <v>26.991199999999999</v>
      </c>
      <c r="BO39" s="8">
        <f t="shared" si="24"/>
        <v>26.991199999999999</v>
      </c>
      <c r="BP39" s="182">
        <f t="shared" si="25"/>
        <v>-1.200000000000756E-3</v>
      </c>
      <c r="BQ39" s="182">
        <f t="shared" si="26"/>
        <v>-1.200000000000756E-3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950</v>
      </c>
      <c r="G40" s="16">
        <f>'[3]29'!G42</f>
        <v>0</v>
      </c>
      <c r="H40" s="17">
        <f t="shared" si="27"/>
        <v>1270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26.991199999999999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26.991199999999999</v>
      </c>
      <c r="AE40" s="8">
        <f t="shared" si="11"/>
        <v>26.991199999999999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26.991199999999999</v>
      </c>
      <c r="AL40" s="8">
        <f t="shared" si="31"/>
        <v>216.01760000000002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216.01760000000002</v>
      </c>
      <c r="AT40" s="8">
        <v>26.99</v>
      </c>
      <c r="AU40" s="8">
        <v>26.99</v>
      </c>
      <c r="AW40" s="206">
        <v>26.991199999999999</v>
      </c>
      <c r="AX40" s="206"/>
      <c r="AY40" s="206"/>
      <c r="AZ40" s="206"/>
      <c r="BA40" s="206"/>
      <c r="BB40" s="206"/>
      <c r="BC40" s="8">
        <f t="shared" si="19"/>
        <v>26.991199999999999</v>
      </c>
      <c r="BD40" s="206">
        <v>26.991199999999999</v>
      </c>
      <c r="BE40" s="206"/>
      <c r="BF40" s="206"/>
      <c r="BG40" s="206"/>
      <c r="BH40" s="206"/>
      <c r="BI40" s="206"/>
      <c r="BJ40" s="8">
        <f t="shared" si="20"/>
        <v>26.991199999999999</v>
      </c>
      <c r="BL40" s="8">
        <f t="shared" si="21"/>
        <v>26.99</v>
      </c>
      <c r="BM40" s="8">
        <f t="shared" si="22"/>
        <v>26.99</v>
      </c>
      <c r="BN40" s="8">
        <f t="shared" si="23"/>
        <v>26.991199999999999</v>
      </c>
      <c r="BO40" s="8">
        <f t="shared" si="24"/>
        <v>26.991199999999999</v>
      </c>
      <c r="BP40" s="182">
        <f t="shared" si="25"/>
        <v>-1.200000000000756E-3</v>
      </c>
      <c r="BQ40" s="182">
        <f t="shared" si="26"/>
        <v>-1.200000000000756E-3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950</v>
      </c>
      <c r="G41" s="16">
        <f>'[3]29'!G43</f>
        <v>0</v>
      </c>
      <c r="H41" s="17">
        <f t="shared" si="27"/>
        <v>1270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26.991199999999999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26.991199999999999</v>
      </c>
      <c r="AE41" s="8">
        <f t="shared" si="11"/>
        <v>26.991199999999999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26.991199999999999</v>
      </c>
      <c r="AL41" s="8">
        <f t="shared" si="31"/>
        <v>216.01760000000002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216.01760000000002</v>
      </c>
      <c r="AT41" s="8">
        <v>26.99</v>
      </c>
      <c r="AU41" s="8">
        <v>26.99</v>
      </c>
      <c r="AW41" s="206">
        <v>26.991199999999999</v>
      </c>
      <c r="AX41" s="206"/>
      <c r="AY41" s="206"/>
      <c r="AZ41" s="206"/>
      <c r="BA41" s="206"/>
      <c r="BB41" s="206"/>
      <c r="BC41" s="8">
        <f t="shared" si="19"/>
        <v>26.991199999999999</v>
      </c>
      <c r="BD41" s="206">
        <v>26.991199999999999</v>
      </c>
      <c r="BE41" s="206"/>
      <c r="BF41" s="206"/>
      <c r="BG41" s="206"/>
      <c r="BH41" s="206"/>
      <c r="BI41" s="206"/>
      <c r="BJ41" s="8">
        <f t="shared" si="20"/>
        <v>26.991199999999999</v>
      </c>
      <c r="BL41" s="8">
        <f t="shared" si="21"/>
        <v>26.99</v>
      </c>
      <c r="BM41" s="8">
        <f t="shared" si="22"/>
        <v>26.99</v>
      </c>
      <c r="BN41" s="8">
        <f t="shared" si="23"/>
        <v>26.991199999999999</v>
      </c>
      <c r="BO41" s="8">
        <f t="shared" si="24"/>
        <v>26.991199999999999</v>
      </c>
      <c r="BP41" s="182">
        <f t="shared" si="25"/>
        <v>-1.200000000000756E-3</v>
      </c>
      <c r="BQ41" s="182">
        <f t="shared" si="26"/>
        <v>-1.200000000000756E-3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950</v>
      </c>
      <c r="G42" s="16">
        <f>'[3]29'!G44</f>
        <v>0</v>
      </c>
      <c r="H42" s="17">
        <f t="shared" si="27"/>
        <v>1270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26.991199999999999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26.991199999999999</v>
      </c>
      <c r="AE42" s="8">
        <f t="shared" si="11"/>
        <v>26.991199999999999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26.991199999999999</v>
      </c>
      <c r="AL42" s="8">
        <f t="shared" si="31"/>
        <v>216.01760000000002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216.01760000000002</v>
      </c>
      <c r="AT42" s="8">
        <v>26.99</v>
      </c>
      <c r="AU42" s="8">
        <v>26.99</v>
      </c>
      <c r="AW42" s="206">
        <v>26.991199999999999</v>
      </c>
      <c r="AX42" s="206"/>
      <c r="AY42" s="206"/>
      <c r="AZ42" s="206"/>
      <c r="BA42" s="206"/>
      <c r="BB42" s="206"/>
      <c r="BC42" s="8">
        <f t="shared" si="19"/>
        <v>26.991199999999999</v>
      </c>
      <c r="BD42" s="206">
        <v>26.991199999999999</v>
      </c>
      <c r="BE42" s="206"/>
      <c r="BF42" s="206"/>
      <c r="BG42" s="206"/>
      <c r="BH42" s="206"/>
      <c r="BI42" s="206"/>
      <c r="BJ42" s="8">
        <f t="shared" si="20"/>
        <v>26.991199999999999</v>
      </c>
      <c r="BL42" s="8">
        <f t="shared" si="21"/>
        <v>26.99</v>
      </c>
      <c r="BM42" s="8">
        <f t="shared" si="22"/>
        <v>26.99</v>
      </c>
      <c r="BN42" s="8">
        <f t="shared" si="23"/>
        <v>26.991199999999999</v>
      </c>
      <c r="BO42" s="8">
        <f t="shared" si="24"/>
        <v>26.991199999999999</v>
      </c>
      <c r="BP42" s="182">
        <f t="shared" si="25"/>
        <v>-1.200000000000756E-3</v>
      </c>
      <c r="BQ42" s="182">
        <f t="shared" si="26"/>
        <v>-1.200000000000756E-3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950</v>
      </c>
      <c r="G43" s="16">
        <f>'[3]29'!G45</f>
        <v>0</v>
      </c>
      <c r="H43" s="17">
        <f t="shared" si="27"/>
        <v>1270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26.991199999999999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26.991199999999999</v>
      </c>
      <c r="AE43" s="8">
        <f t="shared" si="11"/>
        <v>26.991199999999999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26.991199999999999</v>
      </c>
      <c r="AL43" s="8">
        <f t="shared" si="31"/>
        <v>216.01760000000002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216.01760000000002</v>
      </c>
      <c r="AT43" s="8">
        <v>26.99</v>
      </c>
      <c r="AU43" s="8">
        <v>26.99</v>
      </c>
      <c r="AW43" s="206">
        <v>26.991199999999999</v>
      </c>
      <c r="AX43" s="206"/>
      <c r="AY43" s="206"/>
      <c r="AZ43" s="206"/>
      <c r="BA43" s="206"/>
      <c r="BB43" s="206"/>
      <c r="BC43" s="8">
        <f t="shared" si="19"/>
        <v>26.991199999999999</v>
      </c>
      <c r="BD43" s="206">
        <v>26.991199999999999</v>
      </c>
      <c r="BE43" s="206"/>
      <c r="BF43" s="206"/>
      <c r="BG43" s="206"/>
      <c r="BH43" s="206"/>
      <c r="BI43" s="206"/>
      <c r="BJ43" s="8">
        <f t="shared" si="20"/>
        <v>26.991199999999999</v>
      </c>
      <c r="BL43" s="8">
        <f t="shared" si="21"/>
        <v>26.99</v>
      </c>
      <c r="BM43" s="8">
        <f t="shared" si="22"/>
        <v>26.99</v>
      </c>
      <c r="BN43" s="8">
        <f t="shared" si="23"/>
        <v>26.991199999999999</v>
      </c>
      <c r="BO43" s="8">
        <f t="shared" si="24"/>
        <v>26.991199999999999</v>
      </c>
      <c r="BP43" s="182">
        <f t="shared" si="25"/>
        <v>-1.200000000000756E-3</v>
      </c>
      <c r="BQ43" s="182">
        <f t="shared" si="26"/>
        <v>-1.200000000000756E-3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950</v>
      </c>
      <c r="G44" s="16">
        <f>'[3]29'!G46</f>
        <v>0</v>
      </c>
      <c r="H44" s="17">
        <f t="shared" si="27"/>
        <v>1270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26.991199999999999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26.991199999999999</v>
      </c>
      <c r="AE44" s="8">
        <f t="shared" si="11"/>
        <v>26.991199999999999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26.991199999999999</v>
      </c>
      <c r="AL44" s="8">
        <f t="shared" si="31"/>
        <v>216.01760000000002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216.01760000000002</v>
      </c>
      <c r="AT44" s="8">
        <v>26.99</v>
      </c>
      <c r="AU44" s="8">
        <v>26.99</v>
      </c>
      <c r="AW44" s="206">
        <v>26.991199999999999</v>
      </c>
      <c r="AX44" s="206"/>
      <c r="AY44" s="206"/>
      <c r="AZ44" s="206"/>
      <c r="BA44" s="206"/>
      <c r="BB44" s="206"/>
      <c r="BC44" s="8">
        <f t="shared" si="19"/>
        <v>26.991199999999999</v>
      </c>
      <c r="BD44" s="206">
        <v>26.991199999999999</v>
      </c>
      <c r="BE44" s="206"/>
      <c r="BF44" s="206"/>
      <c r="BG44" s="206"/>
      <c r="BH44" s="206"/>
      <c r="BI44" s="206"/>
      <c r="BJ44" s="8">
        <f t="shared" si="20"/>
        <v>26.991199999999999</v>
      </c>
      <c r="BL44" s="8">
        <f t="shared" si="21"/>
        <v>26.99</v>
      </c>
      <c r="BM44" s="8">
        <f t="shared" si="22"/>
        <v>26.99</v>
      </c>
      <c r="BN44" s="8">
        <f t="shared" si="23"/>
        <v>26.991199999999999</v>
      </c>
      <c r="BO44" s="8">
        <f t="shared" si="24"/>
        <v>26.991199999999999</v>
      </c>
      <c r="BP44" s="182">
        <f t="shared" si="25"/>
        <v>-1.200000000000756E-3</v>
      </c>
      <c r="BQ44" s="182">
        <f t="shared" si="26"/>
        <v>-1.200000000000756E-3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950</v>
      </c>
      <c r="G45" s="16">
        <f>'[3]29'!G47</f>
        <v>0</v>
      </c>
      <c r="H45" s="17">
        <f t="shared" si="27"/>
        <v>1270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26.991199999999999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26.991199999999999</v>
      </c>
      <c r="AE45" s="8">
        <f t="shared" si="11"/>
        <v>26.991199999999999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26.991199999999999</v>
      </c>
      <c r="AL45" s="8">
        <f t="shared" si="31"/>
        <v>216.01760000000002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216.01760000000002</v>
      </c>
      <c r="AT45" s="8">
        <v>26.99</v>
      </c>
      <c r="AU45" s="8">
        <v>26.99</v>
      </c>
      <c r="AW45" s="206">
        <v>26.991199999999999</v>
      </c>
      <c r="AX45" s="206"/>
      <c r="AY45" s="206"/>
      <c r="AZ45" s="206"/>
      <c r="BA45" s="206"/>
      <c r="BB45" s="206"/>
      <c r="BC45" s="8">
        <f t="shared" si="19"/>
        <v>26.991199999999999</v>
      </c>
      <c r="BD45" s="206">
        <v>26.991199999999999</v>
      </c>
      <c r="BE45" s="206"/>
      <c r="BF45" s="206"/>
      <c r="BG45" s="206"/>
      <c r="BH45" s="206"/>
      <c r="BI45" s="206"/>
      <c r="BJ45" s="8">
        <f t="shared" si="20"/>
        <v>26.991199999999999</v>
      </c>
      <c r="BL45" s="8">
        <f t="shared" si="21"/>
        <v>26.99</v>
      </c>
      <c r="BM45" s="8">
        <f t="shared" si="22"/>
        <v>26.99</v>
      </c>
      <c r="BN45" s="8">
        <f t="shared" si="23"/>
        <v>26.991199999999999</v>
      </c>
      <c r="BO45" s="8">
        <f t="shared" si="24"/>
        <v>26.991199999999999</v>
      </c>
      <c r="BP45" s="182">
        <f t="shared" si="25"/>
        <v>-1.200000000000756E-3</v>
      </c>
      <c r="BQ45" s="182">
        <f t="shared" si="26"/>
        <v>-1.200000000000756E-3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950</v>
      </c>
      <c r="G46" s="16">
        <f>'[3]29'!G48</f>
        <v>0</v>
      </c>
      <c r="H46" s="17">
        <f t="shared" si="27"/>
        <v>1270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26.991199999999999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26.991199999999999</v>
      </c>
      <c r="AE46" s="8">
        <f t="shared" si="11"/>
        <v>26.991199999999999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26.991199999999999</v>
      </c>
      <c r="AL46" s="8">
        <f t="shared" si="31"/>
        <v>216.01760000000002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216.01760000000002</v>
      </c>
      <c r="AT46" s="8">
        <v>26.99</v>
      </c>
      <c r="AU46" s="8">
        <v>26.99</v>
      </c>
      <c r="AW46" s="206">
        <v>26.991199999999999</v>
      </c>
      <c r="AX46" s="206"/>
      <c r="AY46" s="206"/>
      <c r="AZ46" s="206"/>
      <c r="BA46" s="206"/>
      <c r="BB46" s="206"/>
      <c r="BC46" s="8">
        <f t="shared" si="19"/>
        <v>26.991199999999999</v>
      </c>
      <c r="BD46" s="206">
        <v>26.991199999999999</v>
      </c>
      <c r="BE46" s="206"/>
      <c r="BF46" s="206"/>
      <c r="BG46" s="206"/>
      <c r="BH46" s="206"/>
      <c r="BI46" s="206"/>
      <c r="BJ46" s="8">
        <f t="shared" si="20"/>
        <v>26.991199999999999</v>
      </c>
      <c r="BL46" s="8">
        <f t="shared" si="21"/>
        <v>26.99</v>
      </c>
      <c r="BM46" s="8">
        <f t="shared" si="22"/>
        <v>26.99</v>
      </c>
      <c r="BN46" s="8">
        <f t="shared" si="23"/>
        <v>26.991199999999999</v>
      </c>
      <c r="BO46" s="8">
        <f t="shared" si="24"/>
        <v>26.991199999999999</v>
      </c>
      <c r="BP46" s="182">
        <f t="shared" si="25"/>
        <v>-1.200000000000756E-3</v>
      </c>
      <c r="BQ46" s="182">
        <f t="shared" si="26"/>
        <v>-1.200000000000756E-3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950</v>
      </c>
      <c r="G47" s="16">
        <f>'[3]29'!G49</f>
        <v>0</v>
      </c>
      <c r="H47" s="17">
        <f t="shared" si="27"/>
        <v>1270</v>
      </c>
      <c r="I47" s="15">
        <f>'[3]29'!J49</f>
        <v>274.13499999999999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274.13499999999999</v>
      </c>
      <c r="P47" s="18">
        <f>frq!C47</f>
        <v>1</v>
      </c>
      <c r="Q47" s="15">
        <f t="shared" si="29"/>
        <v>274.13499999999999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274.13499999999999</v>
      </c>
      <c r="X47" s="8">
        <f t="shared" si="4"/>
        <v>26.991199999999999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26.991199999999999</v>
      </c>
      <c r="AE47" s="8">
        <f t="shared" si="11"/>
        <v>26.991199999999999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26.991199999999999</v>
      </c>
      <c r="AL47" s="8">
        <f t="shared" si="31"/>
        <v>220.15260000000001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220.15260000000001</v>
      </c>
      <c r="AT47" s="8">
        <v>26.99</v>
      </c>
      <c r="AU47" s="8">
        <v>26.99</v>
      </c>
      <c r="AW47" s="206">
        <v>26.991199999999999</v>
      </c>
      <c r="AX47" s="206"/>
      <c r="AY47" s="206"/>
      <c r="AZ47" s="206"/>
      <c r="BA47" s="206"/>
      <c r="BB47" s="206"/>
      <c r="BC47" s="8">
        <f t="shared" si="19"/>
        <v>26.991199999999999</v>
      </c>
      <c r="BD47" s="206">
        <v>26.991199999999999</v>
      </c>
      <c r="BE47" s="206"/>
      <c r="BF47" s="206"/>
      <c r="BG47" s="206"/>
      <c r="BH47" s="206"/>
      <c r="BI47" s="206"/>
      <c r="BJ47" s="8">
        <f t="shared" si="20"/>
        <v>26.991199999999999</v>
      </c>
      <c r="BL47" s="8">
        <f t="shared" si="21"/>
        <v>26.99</v>
      </c>
      <c r="BM47" s="8">
        <f t="shared" si="22"/>
        <v>26.99</v>
      </c>
      <c r="BN47" s="8">
        <f t="shared" si="23"/>
        <v>26.991199999999999</v>
      </c>
      <c r="BO47" s="8">
        <f t="shared" si="24"/>
        <v>26.991199999999999</v>
      </c>
      <c r="BP47" s="182">
        <f t="shared" si="25"/>
        <v>-1.200000000000756E-3</v>
      </c>
      <c r="BQ47" s="182">
        <f t="shared" si="26"/>
        <v>-1.200000000000756E-3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950</v>
      </c>
      <c r="G48" s="16">
        <f>'[3]29'!G50</f>
        <v>0</v>
      </c>
      <c r="H48" s="17">
        <f t="shared" si="27"/>
        <v>1270</v>
      </c>
      <c r="I48" s="15">
        <f>'[3]29'!J50</f>
        <v>271.95400000000001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271.95400000000001</v>
      </c>
      <c r="P48" s="18">
        <f>frq!C48</f>
        <v>1</v>
      </c>
      <c r="Q48" s="15">
        <f t="shared" si="29"/>
        <v>271.95400000000001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271.95400000000001</v>
      </c>
      <c r="X48" s="8">
        <f t="shared" si="4"/>
        <v>26.991199999999999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26.991199999999999</v>
      </c>
      <c r="AE48" s="8">
        <f t="shared" si="11"/>
        <v>26.991199999999999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26.991199999999999</v>
      </c>
      <c r="AL48" s="8">
        <f t="shared" si="31"/>
        <v>217.97160000000002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217.97160000000002</v>
      </c>
      <c r="AT48" s="8">
        <v>26.99</v>
      </c>
      <c r="AU48" s="8">
        <v>26.99</v>
      </c>
      <c r="AW48" s="206">
        <v>26.991199999999999</v>
      </c>
      <c r="AX48" s="206"/>
      <c r="AY48" s="206"/>
      <c r="AZ48" s="206"/>
      <c r="BA48" s="206"/>
      <c r="BB48" s="206"/>
      <c r="BC48" s="8">
        <f t="shared" si="19"/>
        <v>26.991199999999999</v>
      </c>
      <c r="BD48" s="206">
        <v>26.991199999999999</v>
      </c>
      <c r="BE48" s="206"/>
      <c r="BF48" s="206"/>
      <c r="BG48" s="206"/>
      <c r="BH48" s="206"/>
      <c r="BI48" s="206"/>
      <c r="BJ48" s="8">
        <f t="shared" si="20"/>
        <v>26.991199999999999</v>
      </c>
      <c r="BL48" s="8">
        <f t="shared" si="21"/>
        <v>26.99</v>
      </c>
      <c r="BM48" s="8">
        <f t="shared" si="22"/>
        <v>26.99</v>
      </c>
      <c r="BN48" s="8">
        <f t="shared" si="23"/>
        <v>26.991199999999999</v>
      </c>
      <c r="BO48" s="8">
        <f t="shared" si="24"/>
        <v>26.991199999999999</v>
      </c>
      <c r="BP48" s="182">
        <f t="shared" si="25"/>
        <v>-1.200000000000756E-3</v>
      </c>
      <c r="BQ48" s="182">
        <f t="shared" si="26"/>
        <v>-1.200000000000756E-3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950</v>
      </c>
      <c r="G49" s="16">
        <f>'[3]29'!G51</f>
        <v>0</v>
      </c>
      <c r="H49" s="17">
        <f t="shared" si="27"/>
        <v>1270</v>
      </c>
      <c r="I49" s="15">
        <f>'[3]29'!J51</f>
        <v>271.95400000000001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271.95400000000001</v>
      </c>
      <c r="P49" s="18">
        <f>frq!C49</f>
        <v>1</v>
      </c>
      <c r="Q49" s="15">
        <f t="shared" si="29"/>
        <v>271.95400000000001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271.95400000000001</v>
      </c>
      <c r="X49" s="8">
        <f t="shared" si="4"/>
        <v>26.991199999999999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26.991199999999999</v>
      </c>
      <c r="AE49" s="8">
        <f t="shared" si="11"/>
        <v>26.991199999999999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26.991199999999999</v>
      </c>
      <c r="AL49" s="8">
        <f t="shared" si="31"/>
        <v>217.97160000000002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217.97160000000002</v>
      </c>
      <c r="AT49" s="8">
        <v>26.99</v>
      </c>
      <c r="AU49" s="8">
        <v>26.99</v>
      </c>
      <c r="AW49" s="206">
        <v>26.991199999999999</v>
      </c>
      <c r="AX49" s="206"/>
      <c r="AY49" s="206"/>
      <c r="AZ49" s="206"/>
      <c r="BA49" s="206"/>
      <c r="BB49" s="206"/>
      <c r="BC49" s="8">
        <f t="shared" si="19"/>
        <v>26.991199999999999</v>
      </c>
      <c r="BD49" s="206">
        <v>26.991199999999999</v>
      </c>
      <c r="BE49" s="206"/>
      <c r="BF49" s="206"/>
      <c r="BG49" s="206"/>
      <c r="BH49" s="206"/>
      <c r="BI49" s="206"/>
      <c r="BJ49" s="8">
        <f t="shared" si="20"/>
        <v>26.991199999999999</v>
      </c>
      <c r="BL49" s="8">
        <f t="shared" si="21"/>
        <v>26.99</v>
      </c>
      <c r="BM49" s="8">
        <f t="shared" si="22"/>
        <v>26.99</v>
      </c>
      <c r="BN49" s="8">
        <f t="shared" si="23"/>
        <v>26.991199999999999</v>
      </c>
      <c r="BO49" s="8">
        <f t="shared" si="24"/>
        <v>26.991199999999999</v>
      </c>
      <c r="BP49" s="182">
        <f t="shared" si="25"/>
        <v>-1.200000000000756E-3</v>
      </c>
      <c r="BQ49" s="182">
        <f t="shared" si="26"/>
        <v>-1.200000000000756E-3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950</v>
      </c>
      <c r="G50" s="16">
        <f>'[3]29'!G52</f>
        <v>0</v>
      </c>
      <c r="H50" s="17">
        <f t="shared" si="27"/>
        <v>1270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26.991199999999999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26.991199999999999</v>
      </c>
      <c r="AE50" s="8">
        <f t="shared" si="11"/>
        <v>26.991199999999999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26.991199999999999</v>
      </c>
      <c r="AL50" s="8">
        <f t="shared" si="31"/>
        <v>216.01760000000002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216.01760000000002</v>
      </c>
      <c r="AT50" s="8">
        <v>26.99</v>
      </c>
      <c r="AU50" s="8">
        <v>26.99</v>
      </c>
      <c r="AW50" s="206">
        <v>26.991199999999999</v>
      </c>
      <c r="AX50" s="206"/>
      <c r="AY50" s="206"/>
      <c r="AZ50" s="206"/>
      <c r="BA50" s="206"/>
      <c r="BB50" s="206"/>
      <c r="BC50" s="8">
        <f t="shared" si="19"/>
        <v>26.991199999999999</v>
      </c>
      <c r="BD50" s="206">
        <v>26.991199999999999</v>
      </c>
      <c r="BE50" s="206"/>
      <c r="BF50" s="206"/>
      <c r="BG50" s="206"/>
      <c r="BH50" s="206"/>
      <c r="BI50" s="206"/>
      <c r="BJ50" s="8">
        <f t="shared" si="20"/>
        <v>26.991199999999999</v>
      </c>
      <c r="BL50" s="8">
        <f t="shared" si="21"/>
        <v>26.99</v>
      </c>
      <c r="BM50" s="8">
        <f t="shared" si="22"/>
        <v>26.99</v>
      </c>
      <c r="BN50" s="8">
        <f t="shared" si="23"/>
        <v>26.991199999999999</v>
      </c>
      <c r="BO50" s="8">
        <f t="shared" si="24"/>
        <v>26.991199999999999</v>
      </c>
      <c r="BP50" s="182">
        <f t="shared" si="25"/>
        <v>-1.200000000000756E-3</v>
      </c>
      <c r="BQ50" s="182">
        <f t="shared" si="26"/>
        <v>-1.200000000000756E-3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930</v>
      </c>
      <c r="G51" s="16">
        <f>'[3]29'!G53</f>
        <v>0</v>
      </c>
      <c r="H51" s="17">
        <f t="shared" si="27"/>
        <v>1250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26.991199999999999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26.991199999999999</v>
      </c>
      <c r="AE51" s="8">
        <f t="shared" si="11"/>
        <v>26.991199999999999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26.991199999999999</v>
      </c>
      <c r="AL51" s="8">
        <f t="shared" si="31"/>
        <v>216.01760000000002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216.01760000000002</v>
      </c>
      <c r="AT51" s="8">
        <v>26.99</v>
      </c>
      <c r="AU51" s="8">
        <v>26.99</v>
      </c>
      <c r="AW51" s="206">
        <v>26.991199999999999</v>
      </c>
      <c r="AX51" s="206"/>
      <c r="AY51" s="206"/>
      <c r="AZ51" s="206"/>
      <c r="BA51" s="206"/>
      <c r="BB51" s="206"/>
      <c r="BC51" s="8">
        <f t="shared" si="19"/>
        <v>26.991199999999999</v>
      </c>
      <c r="BD51" s="206">
        <v>26.991199999999999</v>
      </c>
      <c r="BE51" s="206"/>
      <c r="BF51" s="206"/>
      <c r="BG51" s="206"/>
      <c r="BH51" s="206"/>
      <c r="BI51" s="206"/>
      <c r="BJ51" s="8">
        <f t="shared" si="20"/>
        <v>26.991199999999999</v>
      </c>
      <c r="BL51" s="8">
        <f t="shared" si="21"/>
        <v>26.99</v>
      </c>
      <c r="BM51" s="8">
        <f t="shared" si="22"/>
        <v>26.99</v>
      </c>
      <c r="BN51" s="8">
        <f t="shared" si="23"/>
        <v>26.991199999999999</v>
      </c>
      <c r="BO51" s="8">
        <f t="shared" si="24"/>
        <v>26.991199999999999</v>
      </c>
      <c r="BP51" s="182">
        <f t="shared" si="25"/>
        <v>-1.200000000000756E-3</v>
      </c>
      <c r="BQ51" s="182">
        <f t="shared" si="26"/>
        <v>-1.200000000000756E-3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930</v>
      </c>
      <c r="G52" s="16">
        <f>'[3]29'!G54</f>
        <v>0</v>
      </c>
      <c r="H52" s="17">
        <f t="shared" si="27"/>
        <v>1250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26.991199999999999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26.991199999999999</v>
      </c>
      <c r="AE52" s="8">
        <f t="shared" si="11"/>
        <v>26.991199999999999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26.991199999999999</v>
      </c>
      <c r="AL52" s="8">
        <f t="shared" si="31"/>
        <v>216.01760000000002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216.01760000000002</v>
      </c>
      <c r="AT52" s="8">
        <v>26.99</v>
      </c>
      <c r="AU52" s="8">
        <v>26.99</v>
      </c>
      <c r="AW52" s="206">
        <v>26.991199999999999</v>
      </c>
      <c r="AX52" s="206"/>
      <c r="AY52" s="206"/>
      <c r="AZ52" s="206"/>
      <c r="BA52" s="206"/>
      <c r="BB52" s="206"/>
      <c r="BC52" s="8">
        <f t="shared" si="19"/>
        <v>26.991199999999999</v>
      </c>
      <c r="BD52" s="206">
        <v>26.991199999999999</v>
      </c>
      <c r="BE52" s="206"/>
      <c r="BF52" s="206"/>
      <c r="BG52" s="206"/>
      <c r="BH52" s="206"/>
      <c r="BI52" s="206"/>
      <c r="BJ52" s="8">
        <f t="shared" si="20"/>
        <v>26.991199999999999</v>
      </c>
      <c r="BL52" s="8">
        <f t="shared" si="21"/>
        <v>26.99</v>
      </c>
      <c r="BM52" s="8">
        <f t="shared" si="22"/>
        <v>26.99</v>
      </c>
      <c r="BN52" s="8">
        <f t="shared" si="23"/>
        <v>26.991199999999999</v>
      </c>
      <c r="BO52" s="8">
        <f t="shared" si="24"/>
        <v>26.991199999999999</v>
      </c>
      <c r="BP52" s="182">
        <f t="shared" si="25"/>
        <v>-1.200000000000756E-3</v>
      </c>
      <c r="BQ52" s="182">
        <f t="shared" si="26"/>
        <v>-1.200000000000756E-3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930</v>
      </c>
      <c r="G53" s="16">
        <f>'[3]29'!G55</f>
        <v>0</v>
      </c>
      <c r="H53" s="17">
        <f t="shared" si="27"/>
        <v>1250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26.991199999999999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26.991199999999999</v>
      </c>
      <c r="AE53" s="8">
        <f t="shared" si="11"/>
        <v>26.991199999999999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26.991199999999999</v>
      </c>
      <c r="AL53" s="8">
        <f t="shared" si="31"/>
        <v>216.01760000000002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216.01760000000002</v>
      </c>
      <c r="AT53" s="8">
        <v>26.99</v>
      </c>
      <c r="AU53" s="8">
        <v>26.99</v>
      </c>
      <c r="AW53" s="206">
        <v>26.991199999999999</v>
      </c>
      <c r="AX53" s="206"/>
      <c r="AY53" s="206"/>
      <c r="AZ53" s="206"/>
      <c r="BA53" s="206"/>
      <c r="BB53" s="206"/>
      <c r="BC53" s="8">
        <f t="shared" si="19"/>
        <v>26.991199999999999</v>
      </c>
      <c r="BD53" s="206">
        <v>26.991199999999999</v>
      </c>
      <c r="BE53" s="206"/>
      <c r="BF53" s="206"/>
      <c r="BG53" s="206"/>
      <c r="BH53" s="206"/>
      <c r="BI53" s="206"/>
      <c r="BJ53" s="8">
        <f t="shared" si="20"/>
        <v>26.991199999999999</v>
      </c>
      <c r="BL53" s="8">
        <f t="shared" si="21"/>
        <v>26.99</v>
      </c>
      <c r="BM53" s="8">
        <f t="shared" si="22"/>
        <v>26.99</v>
      </c>
      <c r="BN53" s="8">
        <f t="shared" si="23"/>
        <v>26.991199999999999</v>
      </c>
      <c r="BO53" s="8">
        <f t="shared" si="24"/>
        <v>26.991199999999999</v>
      </c>
      <c r="BP53" s="182">
        <f t="shared" si="25"/>
        <v>-1.200000000000756E-3</v>
      </c>
      <c r="BQ53" s="182">
        <f t="shared" si="26"/>
        <v>-1.200000000000756E-3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930</v>
      </c>
      <c r="G54" s="16">
        <f>'[3]29'!G56</f>
        <v>0</v>
      </c>
      <c r="H54" s="17">
        <f t="shared" si="27"/>
        <v>1250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26.991199999999999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26.991199999999999</v>
      </c>
      <c r="AE54" s="8">
        <f t="shared" si="11"/>
        <v>26.991199999999999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26.991199999999999</v>
      </c>
      <c r="AL54" s="8">
        <f t="shared" si="31"/>
        <v>216.01760000000002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216.01760000000002</v>
      </c>
      <c r="AT54" s="8">
        <v>26.99</v>
      </c>
      <c r="AU54" s="8">
        <v>26.99</v>
      </c>
      <c r="AW54" s="206">
        <v>26.991199999999999</v>
      </c>
      <c r="AX54" s="206"/>
      <c r="AY54" s="206"/>
      <c r="AZ54" s="206"/>
      <c r="BA54" s="206"/>
      <c r="BB54" s="206"/>
      <c r="BC54" s="8">
        <f t="shared" si="19"/>
        <v>26.991199999999999</v>
      </c>
      <c r="BD54" s="206">
        <v>26.991199999999999</v>
      </c>
      <c r="BE54" s="206"/>
      <c r="BF54" s="206"/>
      <c r="BG54" s="206"/>
      <c r="BH54" s="206"/>
      <c r="BI54" s="206"/>
      <c r="BJ54" s="8">
        <f t="shared" si="20"/>
        <v>26.991199999999999</v>
      </c>
      <c r="BL54" s="8">
        <f t="shared" si="21"/>
        <v>26.99</v>
      </c>
      <c r="BM54" s="8">
        <f t="shared" si="22"/>
        <v>26.99</v>
      </c>
      <c r="BN54" s="8">
        <f t="shared" si="23"/>
        <v>26.991199999999999</v>
      </c>
      <c r="BO54" s="8">
        <f t="shared" si="24"/>
        <v>26.991199999999999</v>
      </c>
      <c r="BP54" s="182">
        <f t="shared" si="25"/>
        <v>-1.200000000000756E-3</v>
      </c>
      <c r="BQ54" s="182">
        <f t="shared" si="26"/>
        <v>-1.200000000000756E-3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930</v>
      </c>
      <c r="G55" s="16">
        <f>'[3]29'!G57</f>
        <v>0</v>
      </c>
      <c r="H55" s="17">
        <f t="shared" si="27"/>
        <v>1250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26.991199999999999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26.991199999999999</v>
      </c>
      <c r="AE55" s="8">
        <f t="shared" si="11"/>
        <v>26.991199999999999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26.991199999999999</v>
      </c>
      <c r="AL55" s="8">
        <f t="shared" si="31"/>
        <v>216.01760000000002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216.01760000000002</v>
      </c>
      <c r="AT55" s="8">
        <v>26.99</v>
      </c>
      <c r="AU55" s="8">
        <v>26.99</v>
      </c>
      <c r="AW55" s="206">
        <v>26.991199999999999</v>
      </c>
      <c r="AX55" s="206"/>
      <c r="AY55" s="206"/>
      <c r="AZ55" s="206"/>
      <c r="BA55" s="206"/>
      <c r="BB55" s="206"/>
      <c r="BC55" s="8">
        <f t="shared" si="19"/>
        <v>26.991199999999999</v>
      </c>
      <c r="BD55" s="206">
        <v>26.991199999999999</v>
      </c>
      <c r="BE55" s="206"/>
      <c r="BF55" s="206"/>
      <c r="BG55" s="206"/>
      <c r="BH55" s="206"/>
      <c r="BI55" s="206"/>
      <c r="BJ55" s="8">
        <f t="shared" si="20"/>
        <v>26.991199999999999</v>
      </c>
      <c r="BL55" s="8">
        <f t="shared" si="21"/>
        <v>26.99</v>
      </c>
      <c r="BM55" s="8">
        <f t="shared" si="22"/>
        <v>26.99</v>
      </c>
      <c r="BN55" s="8">
        <f t="shared" si="23"/>
        <v>26.991199999999999</v>
      </c>
      <c r="BO55" s="8">
        <f t="shared" si="24"/>
        <v>26.991199999999999</v>
      </c>
      <c r="BP55" s="182">
        <f t="shared" si="25"/>
        <v>-1.200000000000756E-3</v>
      </c>
      <c r="BQ55" s="182">
        <f t="shared" si="26"/>
        <v>-1.200000000000756E-3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930</v>
      </c>
      <c r="G56" s="16">
        <f>'[3]29'!G58</f>
        <v>0</v>
      </c>
      <c r="H56" s="17">
        <f t="shared" si="27"/>
        <v>1250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26.991199999999999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26.991199999999999</v>
      </c>
      <c r="AE56" s="8">
        <f t="shared" si="11"/>
        <v>26.991199999999999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26.991199999999999</v>
      </c>
      <c r="AL56" s="8">
        <f t="shared" si="31"/>
        <v>216.01760000000002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216.01760000000002</v>
      </c>
      <c r="AT56" s="8">
        <v>26.99</v>
      </c>
      <c r="AU56" s="8">
        <v>26.99</v>
      </c>
      <c r="AW56" s="206">
        <v>26.991199999999999</v>
      </c>
      <c r="AX56" s="206"/>
      <c r="AY56" s="206"/>
      <c r="AZ56" s="206"/>
      <c r="BA56" s="206"/>
      <c r="BB56" s="206"/>
      <c r="BC56" s="8">
        <f t="shared" si="19"/>
        <v>26.991199999999999</v>
      </c>
      <c r="BD56" s="206">
        <v>26.991199999999999</v>
      </c>
      <c r="BE56" s="206"/>
      <c r="BF56" s="206"/>
      <c r="BG56" s="206"/>
      <c r="BH56" s="206"/>
      <c r="BI56" s="206"/>
      <c r="BJ56" s="8">
        <f t="shared" si="20"/>
        <v>26.991199999999999</v>
      </c>
      <c r="BL56" s="8">
        <f t="shared" si="21"/>
        <v>26.99</v>
      </c>
      <c r="BM56" s="8">
        <f t="shared" si="22"/>
        <v>26.99</v>
      </c>
      <c r="BN56" s="8">
        <f t="shared" si="23"/>
        <v>26.991199999999999</v>
      </c>
      <c r="BO56" s="8">
        <f t="shared" si="24"/>
        <v>26.991199999999999</v>
      </c>
      <c r="BP56" s="182">
        <f t="shared" si="25"/>
        <v>-1.200000000000756E-3</v>
      </c>
      <c r="BQ56" s="182">
        <f t="shared" si="26"/>
        <v>-1.200000000000756E-3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930</v>
      </c>
      <c r="G57" s="16">
        <f>'[3]29'!G59</f>
        <v>0</v>
      </c>
      <c r="H57" s="17">
        <f t="shared" si="27"/>
        <v>1250</v>
      </c>
      <c r="I57" s="15">
        <f>'[3]29'!J59</f>
        <v>271.95400000000001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271.95400000000001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271.95400000000001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271.95400000000001</v>
      </c>
      <c r="X57" s="8">
        <f t="shared" si="4"/>
        <v>26.991199999999999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26.991199999999999</v>
      </c>
      <c r="AE57" s="8">
        <f t="shared" si="11"/>
        <v>26.991199999999999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26.991199999999999</v>
      </c>
      <c r="AL57" s="8">
        <f t="shared" si="31"/>
        <v>217.97160000000002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217.97160000000002</v>
      </c>
      <c r="AT57" s="8">
        <v>26.99</v>
      </c>
      <c r="AU57" s="8">
        <v>26.99</v>
      </c>
      <c r="AW57" s="206">
        <v>26.991199999999999</v>
      </c>
      <c r="AX57" s="206"/>
      <c r="AY57" s="206"/>
      <c r="AZ57" s="206"/>
      <c r="BA57" s="206"/>
      <c r="BB57" s="206"/>
      <c r="BC57" s="8">
        <f t="shared" si="19"/>
        <v>26.991199999999999</v>
      </c>
      <c r="BD57" s="206">
        <v>26.991199999999999</v>
      </c>
      <c r="BE57" s="206"/>
      <c r="BF57" s="206"/>
      <c r="BG57" s="206"/>
      <c r="BH57" s="206"/>
      <c r="BI57" s="206"/>
      <c r="BJ57" s="8">
        <f t="shared" si="20"/>
        <v>26.991199999999999</v>
      </c>
      <c r="BL57" s="8">
        <f t="shared" si="21"/>
        <v>26.99</v>
      </c>
      <c r="BM57" s="8">
        <f t="shared" si="22"/>
        <v>26.99</v>
      </c>
      <c r="BN57" s="8">
        <f t="shared" si="23"/>
        <v>26.991199999999999</v>
      </c>
      <c r="BO57" s="8">
        <f t="shared" si="24"/>
        <v>26.991199999999999</v>
      </c>
      <c r="BP57" s="182">
        <f t="shared" si="25"/>
        <v>-1.200000000000756E-3</v>
      </c>
      <c r="BQ57" s="182">
        <f t="shared" si="26"/>
        <v>-1.200000000000756E-3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930</v>
      </c>
      <c r="G58" s="16">
        <f>'[3]29'!G60</f>
        <v>0</v>
      </c>
      <c r="H58" s="17">
        <f t="shared" si="27"/>
        <v>1250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26.991199999999999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26.991199999999999</v>
      </c>
      <c r="AE58" s="8">
        <f t="shared" si="11"/>
        <v>26.991199999999999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26.991199999999999</v>
      </c>
      <c r="AL58" s="8">
        <f t="shared" si="31"/>
        <v>216.01760000000002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216.01760000000002</v>
      </c>
      <c r="AT58" s="8">
        <v>26.99</v>
      </c>
      <c r="AU58" s="8">
        <v>26.99</v>
      </c>
      <c r="AW58" s="206">
        <v>26.991199999999999</v>
      </c>
      <c r="AX58" s="206"/>
      <c r="AY58" s="206"/>
      <c r="AZ58" s="206"/>
      <c r="BA58" s="206"/>
      <c r="BB58" s="206"/>
      <c r="BC58" s="8">
        <f t="shared" si="19"/>
        <v>26.991199999999999</v>
      </c>
      <c r="BD58" s="206">
        <v>26.991199999999999</v>
      </c>
      <c r="BE58" s="206"/>
      <c r="BF58" s="206"/>
      <c r="BG58" s="206"/>
      <c r="BH58" s="206"/>
      <c r="BI58" s="206"/>
      <c r="BJ58" s="8">
        <f t="shared" si="20"/>
        <v>26.991199999999999</v>
      </c>
      <c r="BL58" s="8">
        <f t="shared" si="21"/>
        <v>26.99</v>
      </c>
      <c r="BM58" s="8">
        <f t="shared" si="22"/>
        <v>26.99</v>
      </c>
      <c r="BN58" s="8">
        <f t="shared" si="23"/>
        <v>26.991199999999999</v>
      </c>
      <c r="BO58" s="8">
        <f t="shared" si="24"/>
        <v>26.991199999999999</v>
      </c>
      <c r="BP58" s="182">
        <f t="shared" si="25"/>
        <v>-1.200000000000756E-3</v>
      </c>
      <c r="BQ58" s="182">
        <f t="shared" si="26"/>
        <v>-1.200000000000756E-3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930</v>
      </c>
      <c r="G59" s="16">
        <f>'[3]29'!G61</f>
        <v>0</v>
      </c>
      <c r="H59" s="17">
        <f t="shared" si="27"/>
        <v>1250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26.991199999999999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26.991199999999999</v>
      </c>
      <c r="AE59" s="8">
        <f t="shared" si="11"/>
        <v>26.991199999999999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26.991199999999999</v>
      </c>
      <c r="AL59" s="8">
        <f t="shared" si="31"/>
        <v>216.01760000000002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216.01760000000002</v>
      </c>
      <c r="AT59" s="8">
        <v>26.99</v>
      </c>
      <c r="AU59" s="8">
        <v>26.99</v>
      </c>
      <c r="AW59" s="206">
        <v>26.991199999999999</v>
      </c>
      <c r="AX59" s="206"/>
      <c r="AY59" s="206"/>
      <c r="AZ59" s="206"/>
      <c r="BA59" s="206"/>
      <c r="BB59" s="206"/>
      <c r="BC59" s="8">
        <f t="shared" si="19"/>
        <v>26.991199999999999</v>
      </c>
      <c r="BD59" s="206">
        <v>26.991199999999999</v>
      </c>
      <c r="BE59" s="206"/>
      <c r="BF59" s="206"/>
      <c r="BG59" s="206"/>
      <c r="BH59" s="206"/>
      <c r="BI59" s="206"/>
      <c r="BJ59" s="8">
        <f t="shared" si="20"/>
        <v>26.991199999999999</v>
      </c>
      <c r="BL59" s="8">
        <f t="shared" si="21"/>
        <v>26.99</v>
      </c>
      <c r="BM59" s="8">
        <f t="shared" si="22"/>
        <v>26.99</v>
      </c>
      <c r="BN59" s="8">
        <f t="shared" si="23"/>
        <v>26.991199999999999</v>
      </c>
      <c r="BO59" s="8">
        <f t="shared" si="24"/>
        <v>26.991199999999999</v>
      </c>
      <c r="BP59" s="182">
        <f t="shared" si="25"/>
        <v>-1.200000000000756E-3</v>
      </c>
      <c r="BQ59" s="182">
        <f t="shared" si="26"/>
        <v>-1.200000000000756E-3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930</v>
      </c>
      <c r="G60" s="16">
        <f>'[3]29'!G62</f>
        <v>0</v>
      </c>
      <c r="H60" s="17">
        <f t="shared" si="27"/>
        <v>1250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26.991199999999999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26.991199999999999</v>
      </c>
      <c r="AE60" s="8">
        <f t="shared" si="11"/>
        <v>26.991199999999999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26.991199999999999</v>
      </c>
      <c r="AL60" s="8">
        <f t="shared" si="31"/>
        <v>216.01760000000002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216.01760000000002</v>
      </c>
      <c r="AT60" s="8">
        <v>26.99</v>
      </c>
      <c r="AU60" s="8">
        <v>26.99</v>
      </c>
      <c r="AW60" s="206">
        <v>26.991199999999999</v>
      </c>
      <c r="AX60" s="206"/>
      <c r="AY60" s="206"/>
      <c r="AZ60" s="206"/>
      <c r="BA60" s="206"/>
      <c r="BB60" s="206"/>
      <c r="BC60" s="8">
        <f t="shared" si="19"/>
        <v>26.991199999999999</v>
      </c>
      <c r="BD60" s="206">
        <v>26.991199999999999</v>
      </c>
      <c r="BE60" s="206"/>
      <c r="BF60" s="206"/>
      <c r="BG60" s="206"/>
      <c r="BH60" s="206"/>
      <c r="BI60" s="206"/>
      <c r="BJ60" s="8">
        <f t="shared" si="20"/>
        <v>26.991199999999999</v>
      </c>
      <c r="BL60" s="8">
        <f t="shared" si="21"/>
        <v>26.99</v>
      </c>
      <c r="BM60" s="8">
        <f t="shared" si="22"/>
        <v>26.99</v>
      </c>
      <c r="BN60" s="8">
        <f t="shared" si="23"/>
        <v>26.991199999999999</v>
      </c>
      <c r="BO60" s="8">
        <f t="shared" si="24"/>
        <v>26.991199999999999</v>
      </c>
      <c r="BP60" s="182">
        <f t="shared" si="25"/>
        <v>-1.200000000000756E-3</v>
      </c>
      <c r="BQ60" s="182">
        <f t="shared" si="26"/>
        <v>-1.200000000000756E-3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930</v>
      </c>
      <c r="G61" s="16">
        <f>'[3]29'!G63</f>
        <v>0</v>
      </c>
      <c r="H61" s="17">
        <f t="shared" si="27"/>
        <v>1250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26.991199999999999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26.991199999999999</v>
      </c>
      <c r="AE61" s="8">
        <f t="shared" si="11"/>
        <v>26.991199999999999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26.991199999999999</v>
      </c>
      <c r="AL61" s="8">
        <f t="shared" si="31"/>
        <v>216.01760000000002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216.01760000000002</v>
      </c>
      <c r="AT61" s="8">
        <v>26.99</v>
      </c>
      <c r="AU61" s="8">
        <v>26.99</v>
      </c>
      <c r="AW61" s="206">
        <v>26.991199999999999</v>
      </c>
      <c r="AX61" s="206"/>
      <c r="AY61" s="206"/>
      <c r="AZ61" s="206"/>
      <c r="BA61" s="206"/>
      <c r="BB61" s="206"/>
      <c r="BC61" s="8">
        <f t="shared" si="19"/>
        <v>26.991199999999999</v>
      </c>
      <c r="BD61" s="206">
        <v>26.991199999999999</v>
      </c>
      <c r="BE61" s="206"/>
      <c r="BF61" s="206"/>
      <c r="BG61" s="206"/>
      <c r="BH61" s="206"/>
      <c r="BI61" s="206"/>
      <c r="BJ61" s="8">
        <f t="shared" si="20"/>
        <v>26.991199999999999</v>
      </c>
      <c r="BL61" s="8">
        <f t="shared" si="21"/>
        <v>26.99</v>
      </c>
      <c r="BM61" s="8">
        <f t="shared" si="22"/>
        <v>26.99</v>
      </c>
      <c r="BN61" s="8">
        <f t="shared" si="23"/>
        <v>26.991199999999999</v>
      </c>
      <c r="BO61" s="8">
        <f t="shared" si="24"/>
        <v>26.991199999999999</v>
      </c>
      <c r="BP61" s="182">
        <f t="shared" si="25"/>
        <v>-1.200000000000756E-3</v>
      </c>
      <c r="BQ61" s="182">
        <f t="shared" si="26"/>
        <v>-1.200000000000756E-3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930</v>
      </c>
      <c r="G62" s="16">
        <f>'[3]29'!G64</f>
        <v>0</v>
      </c>
      <c r="H62" s="17">
        <f t="shared" si="27"/>
        <v>1250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26.991199999999999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26.991199999999999</v>
      </c>
      <c r="AE62" s="8">
        <f t="shared" si="11"/>
        <v>26.991199999999999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26.991199999999999</v>
      </c>
      <c r="AL62" s="8">
        <f t="shared" ref="AL62:AN98" si="35">Q62-X62-AE62</f>
        <v>216.01760000000002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216.01760000000002</v>
      </c>
      <c r="AT62" s="8">
        <v>26.99</v>
      </c>
      <c r="AU62" s="8">
        <v>26.99</v>
      </c>
      <c r="AW62" s="206">
        <v>26.991199999999999</v>
      </c>
      <c r="AX62" s="206"/>
      <c r="AY62" s="206"/>
      <c r="AZ62" s="206"/>
      <c r="BA62" s="206"/>
      <c r="BB62" s="206"/>
      <c r="BC62" s="8">
        <f t="shared" si="19"/>
        <v>26.991199999999999</v>
      </c>
      <c r="BD62" s="206">
        <v>26.991199999999999</v>
      </c>
      <c r="BE62" s="206"/>
      <c r="BF62" s="206"/>
      <c r="BG62" s="206"/>
      <c r="BH62" s="206"/>
      <c r="BI62" s="206"/>
      <c r="BJ62" s="8">
        <f t="shared" si="20"/>
        <v>26.991199999999999</v>
      </c>
      <c r="BL62" s="8">
        <f t="shared" si="21"/>
        <v>26.99</v>
      </c>
      <c r="BM62" s="8">
        <f t="shared" si="22"/>
        <v>26.99</v>
      </c>
      <c r="BN62" s="8">
        <f t="shared" si="23"/>
        <v>26.991199999999999</v>
      </c>
      <c r="BO62" s="8">
        <f t="shared" si="24"/>
        <v>26.991199999999999</v>
      </c>
      <c r="BP62" s="182">
        <f t="shared" si="25"/>
        <v>-1.200000000000756E-3</v>
      </c>
      <c r="BQ62" s="182">
        <f t="shared" si="26"/>
        <v>-1.200000000000756E-3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930</v>
      </c>
      <c r="G63" s="16">
        <f>'[3]29'!G65</f>
        <v>0</v>
      </c>
      <c r="H63" s="17">
        <f t="shared" si="27"/>
        <v>1250</v>
      </c>
      <c r="I63" s="15">
        <f>'[3]29'!J65</f>
        <v>305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305</v>
      </c>
      <c r="P63" s="18">
        <f>frq!C63</f>
        <v>1</v>
      </c>
      <c r="Q63" s="15">
        <f t="shared" si="33"/>
        <v>305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305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30.5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30.5</v>
      </c>
      <c r="AL63" s="8">
        <f t="shared" si="35"/>
        <v>244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244</v>
      </c>
      <c r="AT63" s="8">
        <v>26.99</v>
      </c>
      <c r="AU63" s="8">
        <v>26.99</v>
      </c>
      <c r="AW63" s="206">
        <v>30.5</v>
      </c>
      <c r="AX63" s="206"/>
      <c r="AY63" s="206"/>
      <c r="AZ63" s="206"/>
      <c r="BA63" s="206"/>
      <c r="BB63" s="206"/>
      <c r="BC63" s="8">
        <f t="shared" si="19"/>
        <v>30.5</v>
      </c>
      <c r="BD63" s="206">
        <v>30.5</v>
      </c>
      <c r="BE63" s="206"/>
      <c r="BF63" s="206"/>
      <c r="BG63" s="206"/>
      <c r="BH63" s="206"/>
      <c r="BI63" s="206"/>
      <c r="BJ63" s="8">
        <f t="shared" si="20"/>
        <v>30.5</v>
      </c>
      <c r="BL63" s="8">
        <f t="shared" si="21"/>
        <v>26.99</v>
      </c>
      <c r="BM63" s="8">
        <f t="shared" si="22"/>
        <v>26.99</v>
      </c>
      <c r="BN63" s="8">
        <f t="shared" si="23"/>
        <v>30.5</v>
      </c>
      <c r="BO63" s="8">
        <f t="shared" si="24"/>
        <v>30.5</v>
      </c>
      <c r="BP63" s="182">
        <f t="shared" si="25"/>
        <v>-3.5100000000000016</v>
      </c>
      <c r="BQ63" s="182">
        <f t="shared" si="26"/>
        <v>-3.5100000000000016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930</v>
      </c>
      <c r="G64" s="16">
        <f>'[3]29'!G66</f>
        <v>0</v>
      </c>
      <c r="H64" s="17">
        <f t="shared" si="27"/>
        <v>1250</v>
      </c>
      <c r="I64" s="15">
        <f>'[3]29'!J66</f>
        <v>305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305</v>
      </c>
      <c r="P64" s="18">
        <f>frq!C64</f>
        <v>1</v>
      </c>
      <c r="Q64" s="15">
        <f t="shared" si="33"/>
        <v>305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305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30.333300000000001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30.333300000000001</v>
      </c>
      <c r="AL64" s="8">
        <f t="shared" si="35"/>
        <v>242.66669999999999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242.66669999999999</v>
      </c>
      <c r="AT64" s="8">
        <v>26.99</v>
      </c>
      <c r="AU64" s="8">
        <v>26.99</v>
      </c>
      <c r="AW64" s="206">
        <v>32</v>
      </c>
      <c r="AX64" s="206"/>
      <c r="AY64" s="206"/>
      <c r="AZ64" s="206"/>
      <c r="BA64" s="206"/>
      <c r="BB64" s="206"/>
      <c r="BC64" s="8">
        <f t="shared" si="19"/>
        <v>32</v>
      </c>
      <c r="BD64" s="206">
        <v>30.333300000000001</v>
      </c>
      <c r="BE64" s="206"/>
      <c r="BF64" s="206"/>
      <c r="BG64" s="206"/>
      <c r="BH64" s="206"/>
      <c r="BI64" s="206"/>
      <c r="BJ64" s="8">
        <f t="shared" si="20"/>
        <v>30.333300000000001</v>
      </c>
      <c r="BL64" s="8">
        <f t="shared" si="21"/>
        <v>26.99</v>
      </c>
      <c r="BM64" s="8">
        <f t="shared" si="22"/>
        <v>26.99</v>
      </c>
      <c r="BN64" s="8">
        <f t="shared" si="23"/>
        <v>32</v>
      </c>
      <c r="BO64" s="8">
        <f t="shared" si="24"/>
        <v>30.333300000000001</v>
      </c>
      <c r="BP64" s="182">
        <f t="shared" si="25"/>
        <v>-5.0100000000000016</v>
      </c>
      <c r="BQ64" s="182">
        <f t="shared" si="26"/>
        <v>-3.3433000000000028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930</v>
      </c>
      <c r="G65" s="16">
        <f>'[3]29'!G67</f>
        <v>0</v>
      </c>
      <c r="H65" s="17">
        <f t="shared" si="27"/>
        <v>1250</v>
      </c>
      <c r="I65" s="15">
        <f>'[3]29'!J67</f>
        <v>305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305</v>
      </c>
      <c r="P65" s="18">
        <f>frq!C65</f>
        <v>1</v>
      </c>
      <c r="Q65" s="15">
        <f t="shared" si="33"/>
        <v>305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30.333300000000001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30.333300000000001</v>
      </c>
      <c r="AL65" s="8">
        <f t="shared" si="35"/>
        <v>242.66669999999999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242.66669999999999</v>
      </c>
      <c r="AT65" s="8">
        <v>26.99</v>
      </c>
      <c r="AU65" s="8">
        <v>26.99</v>
      </c>
      <c r="AW65" s="206">
        <v>32</v>
      </c>
      <c r="AX65" s="206"/>
      <c r="AY65" s="206"/>
      <c r="AZ65" s="206"/>
      <c r="BA65" s="206"/>
      <c r="BB65" s="206"/>
      <c r="BC65" s="8">
        <f t="shared" si="19"/>
        <v>32</v>
      </c>
      <c r="BD65" s="206">
        <v>30.333300000000001</v>
      </c>
      <c r="BE65" s="206"/>
      <c r="BF65" s="206"/>
      <c r="BG65" s="206"/>
      <c r="BH65" s="206"/>
      <c r="BI65" s="206"/>
      <c r="BJ65" s="8">
        <f t="shared" si="20"/>
        <v>30.333300000000001</v>
      </c>
      <c r="BL65" s="8">
        <f t="shared" si="21"/>
        <v>26.99</v>
      </c>
      <c r="BM65" s="8">
        <f t="shared" si="22"/>
        <v>26.99</v>
      </c>
      <c r="BN65" s="8">
        <f t="shared" si="23"/>
        <v>32</v>
      </c>
      <c r="BO65" s="8">
        <f t="shared" si="24"/>
        <v>30.333300000000001</v>
      </c>
      <c r="BP65" s="182">
        <f t="shared" si="25"/>
        <v>-5.0100000000000016</v>
      </c>
      <c r="BQ65" s="182">
        <f t="shared" si="26"/>
        <v>-3.3433000000000028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930</v>
      </c>
      <c r="G66" s="16">
        <f>'[3]29'!G68</f>
        <v>0</v>
      </c>
      <c r="H66" s="17">
        <f t="shared" si="27"/>
        <v>1250</v>
      </c>
      <c r="I66" s="15">
        <f>'[3]29'!J68</f>
        <v>305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305</v>
      </c>
      <c r="P66" s="18">
        <f>frq!C66</f>
        <v>1</v>
      </c>
      <c r="Q66" s="15">
        <f t="shared" si="33"/>
        <v>305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305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30.333300000000001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30.333300000000001</v>
      </c>
      <c r="AL66" s="8">
        <f t="shared" si="35"/>
        <v>242.66669999999999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242.66669999999999</v>
      </c>
      <c r="AT66" s="8">
        <v>26.99</v>
      </c>
      <c r="AU66" s="8">
        <v>26.99</v>
      </c>
      <c r="AW66" s="206">
        <v>32</v>
      </c>
      <c r="AX66" s="206"/>
      <c r="AY66" s="206"/>
      <c r="AZ66" s="206"/>
      <c r="BA66" s="206"/>
      <c r="BB66" s="206"/>
      <c r="BC66" s="8">
        <f t="shared" si="19"/>
        <v>32</v>
      </c>
      <c r="BD66" s="206">
        <v>30.333300000000001</v>
      </c>
      <c r="BE66" s="206"/>
      <c r="BF66" s="206"/>
      <c r="BG66" s="206"/>
      <c r="BH66" s="206"/>
      <c r="BI66" s="206"/>
      <c r="BJ66" s="8">
        <f t="shared" si="20"/>
        <v>30.333300000000001</v>
      </c>
      <c r="BL66" s="8">
        <f t="shared" si="21"/>
        <v>26.99</v>
      </c>
      <c r="BM66" s="8">
        <f t="shared" si="22"/>
        <v>26.99</v>
      </c>
      <c r="BN66" s="8">
        <f t="shared" si="23"/>
        <v>32</v>
      </c>
      <c r="BO66" s="8">
        <f t="shared" si="24"/>
        <v>30.333300000000001</v>
      </c>
      <c r="BP66" s="182">
        <f t="shared" si="25"/>
        <v>-5.0100000000000016</v>
      </c>
      <c r="BQ66" s="182">
        <f t="shared" si="26"/>
        <v>-3.3433000000000028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930</v>
      </c>
      <c r="G67" s="16">
        <f>'[3]29'!G69</f>
        <v>0</v>
      </c>
      <c r="H67" s="17">
        <f t="shared" si="27"/>
        <v>1250</v>
      </c>
      <c r="I67" s="15">
        <f>'[3]29'!J69</f>
        <v>305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305</v>
      </c>
      <c r="P67" s="18">
        <f>frq!C67</f>
        <v>1</v>
      </c>
      <c r="Q67" s="15">
        <f t="shared" si="33"/>
        <v>305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305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30.333300000000001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30.333300000000001</v>
      </c>
      <c r="AL67" s="8">
        <f t="shared" si="35"/>
        <v>242.66669999999999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242.66669999999999</v>
      </c>
      <c r="AT67" s="8">
        <v>32</v>
      </c>
      <c r="AU67" s="8">
        <v>30.33</v>
      </c>
      <c r="AW67" s="206">
        <v>32</v>
      </c>
      <c r="AX67" s="206"/>
      <c r="AY67" s="206"/>
      <c r="AZ67" s="206"/>
      <c r="BA67" s="206"/>
      <c r="BB67" s="206"/>
      <c r="BC67" s="8">
        <f t="shared" si="19"/>
        <v>32</v>
      </c>
      <c r="BD67" s="206">
        <v>30.333300000000001</v>
      </c>
      <c r="BE67" s="206"/>
      <c r="BF67" s="206"/>
      <c r="BG67" s="206"/>
      <c r="BH67" s="206"/>
      <c r="BI67" s="206"/>
      <c r="BJ67" s="8">
        <f t="shared" si="20"/>
        <v>30.333300000000001</v>
      </c>
      <c r="BL67" s="8">
        <f t="shared" si="21"/>
        <v>32</v>
      </c>
      <c r="BM67" s="8">
        <f t="shared" si="22"/>
        <v>30.33</v>
      </c>
      <c r="BN67" s="8">
        <f t="shared" si="23"/>
        <v>32</v>
      </c>
      <c r="BO67" s="8">
        <f t="shared" si="24"/>
        <v>30.333300000000001</v>
      </c>
      <c r="BP67" s="182">
        <f t="shared" si="25"/>
        <v>0</v>
      </c>
      <c r="BQ67" s="182">
        <f t="shared" si="26"/>
        <v>-3.3000000000029672E-3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930</v>
      </c>
      <c r="G68" s="16">
        <f>'[3]29'!G70</f>
        <v>0</v>
      </c>
      <c r="H68" s="17">
        <f t="shared" si="27"/>
        <v>1250</v>
      </c>
      <c r="I68" s="15">
        <f>'[3]29'!J70</f>
        <v>305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305</v>
      </c>
      <c r="P68" s="18">
        <f>frq!C68</f>
        <v>1</v>
      </c>
      <c r="Q68" s="15">
        <f t="shared" si="33"/>
        <v>305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305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30.333300000000001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30.333300000000001</v>
      </c>
      <c r="AL68" s="8">
        <f t="shared" si="35"/>
        <v>242.66669999999999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242.66669999999999</v>
      </c>
      <c r="AT68" s="8">
        <v>32</v>
      </c>
      <c r="AU68" s="8">
        <v>30.33</v>
      </c>
      <c r="AW68" s="206">
        <v>32</v>
      </c>
      <c r="AX68" s="206"/>
      <c r="AY68" s="206"/>
      <c r="AZ68" s="206"/>
      <c r="BA68" s="206"/>
      <c r="BB68" s="206"/>
      <c r="BC68" s="8">
        <f t="shared" ref="BC68:BC98" si="51">SUM(AW68:BB68)</f>
        <v>32</v>
      </c>
      <c r="BD68" s="206">
        <v>30.333300000000001</v>
      </c>
      <c r="BE68" s="206"/>
      <c r="BF68" s="206"/>
      <c r="BG68" s="206"/>
      <c r="BH68" s="206"/>
      <c r="BI68" s="206"/>
      <c r="BJ68" s="8">
        <f t="shared" ref="BJ68:BJ98" si="52">SUM(BD68:BI68)</f>
        <v>30.333300000000001</v>
      </c>
      <c r="BL68" s="8">
        <f t="shared" ref="BL68:BL98" si="53">AT68</f>
        <v>32</v>
      </c>
      <c r="BM68" s="8">
        <f t="shared" ref="BM68:BM98" si="54">AU68</f>
        <v>30.33</v>
      </c>
      <c r="BN68" s="8">
        <f t="shared" ref="BN68:BN98" si="55">BC68</f>
        <v>32</v>
      </c>
      <c r="BO68" s="8">
        <f t="shared" ref="BO68:BO98" si="56">BJ68</f>
        <v>30.333300000000001</v>
      </c>
      <c r="BP68" s="182">
        <f t="shared" ref="BP68:BP98" si="57">BL68-BN68</f>
        <v>0</v>
      </c>
      <c r="BQ68" s="182">
        <f t="shared" ref="BQ68:BQ98" si="58">BM68-BO68</f>
        <v>-3.3000000000029672E-3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930</v>
      </c>
      <c r="G69" s="16">
        <f>'[3]29'!G71</f>
        <v>0</v>
      </c>
      <c r="H69" s="17">
        <f t="shared" ref="H69:H98" si="59">SUM(B69:G69)</f>
        <v>1250</v>
      </c>
      <c r="I69" s="15">
        <f>'[3]29'!J71</f>
        <v>305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305</v>
      </c>
      <c r="P69" s="18">
        <f>frq!C69</f>
        <v>1</v>
      </c>
      <c r="Q69" s="15">
        <f t="shared" si="33"/>
        <v>305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305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30.277799999999999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30.277799999999999</v>
      </c>
      <c r="AL69" s="8">
        <f t="shared" si="35"/>
        <v>242.72219999999999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242.72219999999999</v>
      </c>
      <c r="AT69" s="8">
        <v>32</v>
      </c>
      <c r="AU69" s="8">
        <v>30.28</v>
      </c>
      <c r="AW69" s="206">
        <v>32</v>
      </c>
      <c r="AX69" s="206"/>
      <c r="AY69" s="206"/>
      <c r="AZ69" s="206"/>
      <c r="BA69" s="206"/>
      <c r="BB69" s="206"/>
      <c r="BC69" s="8">
        <f t="shared" si="51"/>
        <v>32</v>
      </c>
      <c r="BD69" s="206">
        <v>30.277799999999999</v>
      </c>
      <c r="BE69" s="206"/>
      <c r="BF69" s="206"/>
      <c r="BG69" s="206"/>
      <c r="BH69" s="206"/>
      <c r="BI69" s="206"/>
      <c r="BJ69" s="8">
        <f t="shared" si="52"/>
        <v>30.277799999999999</v>
      </c>
      <c r="BL69" s="8">
        <f t="shared" si="53"/>
        <v>32</v>
      </c>
      <c r="BM69" s="8">
        <f t="shared" si="54"/>
        <v>30.28</v>
      </c>
      <c r="BN69" s="8">
        <f t="shared" si="55"/>
        <v>32</v>
      </c>
      <c r="BO69" s="8">
        <f t="shared" si="56"/>
        <v>30.277799999999999</v>
      </c>
      <c r="BP69" s="182">
        <f t="shared" si="57"/>
        <v>0</v>
      </c>
      <c r="BQ69" s="182">
        <f t="shared" si="58"/>
        <v>2.2000000000019782E-3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930</v>
      </c>
      <c r="G70" s="16">
        <f>'[3]29'!G72</f>
        <v>0</v>
      </c>
      <c r="H70" s="17">
        <f t="shared" si="59"/>
        <v>1250</v>
      </c>
      <c r="I70" s="15">
        <f>'[3]29'!J72</f>
        <v>305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305</v>
      </c>
      <c r="P70" s="18">
        <f>frq!C70</f>
        <v>1</v>
      </c>
      <c r="Q70" s="15">
        <f t="shared" si="33"/>
        <v>305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305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30.277799999999999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30.277799999999999</v>
      </c>
      <c r="AL70" s="8">
        <f t="shared" si="35"/>
        <v>242.72219999999999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242.72219999999999</v>
      </c>
      <c r="AT70" s="8">
        <v>32</v>
      </c>
      <c r="AU70" s="8">
        <v>30.28</v>
      </c>
      <c r="AW70" s="206">
        <v>32</v>
      </c>
      <c r="AX70" s="206"/>
      <c r="AY70" s="206"/>
      <c r="AZ70" s="206"/>
      <c r="BA70" s="206"/>
      <c r="BB70" s="206"/>
      <c r="BC70" s="8">
        <f t="shared" si="51"/>
        <v>32</v>
      </c>
      <c r="BD70" s="206">
        <v>30.277799999999999</v>
      </c>
      <c r="BE70" s="206"/>
      <c r="BF70" s="206"/>
      <c r="BG70" s="206"/>
      <c r="BH70" s="206"/>
      <c r="BI70" s="206"/>
      <c r="BJ70" s="8">
        <f t="shared" si="52"/>
        <v>30.277799999999999</v>
      </c>
      <c r="BL70" s="8">
        <f t="shared" si="53"/>
        <v>32</v>
      </c>
      <c r="BM70" s="8">
        <f t="shared" si="54"/>
        <v>30.28</v>
      </c>
      <c r="BN70" s="8">
        <f t="shared" si="55"/>
        <v>32</v>
      </c>
      <c r="BO70" s="8">
        <f t="shared" si="56"/>
        <v>30.277799999999999</v>
      </c>
      <c r="BP70" s="182">
        <f t="shared" si="57"/>
        <v>0</v>
      </c>
      <c r="BQ70" s="182">
        <f t="shared" si="58"/>
        <v>2.2000000000019782E-3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930</v>
      </c>
      <c r="G71" s="16">
        <f>'[3]29'!G73</f>
        <v>0</v>
      </c>
      <c r="H71" s="17">
        <f t="shared" si="59"/>
        <v>1250</v>
      </c>
      <c r="I71" s="15">
        <f>'[3]29'!J73</f>
        <v>274.97000000000003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274.97000000000003</v>
      </c>
      <c r="P71" s="18">
        <f>frq!C71</f>
        <v>1</v>
      </c>
      <c r="Q71" s="15">
        <f t="shared" si="33"/>
        <v>274.97000000000003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274.97000000000003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25.363399999999999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25.363399999999999</v>
      </c>
      <c r="AL71" s="8">
        <f t="shared" si="35"/>
        <v>217.60660000000001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217.60660000000001</v>
      </c>
      <c r="AT71" s="8">
        <v>32</v>
      </c>
      <c r="AU71" s="8">
        <v>25.36</v>
      </c>
      <c r="AW71" s="206">
        <v>32</v>
      </c>
      <c r="AX71" s="206"/>
      <c r="AY71" s="206"/>
      <c r="AZ71" s="206"/>
      <c r="BA71" s="206"/>
      <c r="BB71" s="206"/>
      <c r="BC71" s="8">
        <f t="shared" si="51"/>
        <v>32</v>
      </c>
      <c r="BD71" s="206">
        <v>25.363399999999999</v>
      </c>
      <c r="BE71" s="206"/>
      <c r="BF71" s="206"/>
      <c r="BG71" s="206"/>
      <c r="BH71" s="206"/>
      <c r="BI71" s="206"/>
      <c r="BJ71" s="8">
        <f t="shared" si="52"/>
        <v>25.363399999999999</v>
      </c>
      <c r="BL71" s="8">
        <f t="shared" si="53"/>
        <v>32</v>
      </c>
      <c r="BM71" s="8">
        <f t="shared" si="54"/>
        <v>25.36</v>
      </c>
      <c r="BN71" s="8">
        <f t="shared" si="55"/>
        <v>32</v>
      </c>
      <c r="BO71" s="8">
        <f t="shared" si="56"/>
        <v>25.363399999999999</v>
      </c>
      <c r="BP71" s="182">
        <f t="shared" si="57"/>
        <v>0</v>
      </c>
      <c r="BQ71" s="182">
        <f t="shared" si="58"/>
        <v>-3.3999999999991815E-3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930</v>
      </c>
      <c r="G72" s="16">
        <f>'[3]29'!G74</f>
        <v>0</v>
      </c>
      <c r="H72" s="17">
        <f t="shared" si="59"/>
        <v>1250</v>
      </c>
      <c r="I72" s="15">
        <f>'[3]29'!J74</f>
        <v>271.06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271.06</v>
      </c>
      <c r="P72" s="18">
        <f>frq!C72</f>
        <v>1</v>
      </c>
      <c r="Q72" s="15">
        <f t="shared" si="33"/>
        <v>271.06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271.06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25.363399999999999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25.363399999999999</v>
      </c>
      <c r="AL72" s="8">
        <f t="shared" si="35"/>
        <v>213.69659999999999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213.69659999999999</v>
      </c>
      <c r="AT72" s="8">
        <v>32</v>
      </c>
      <c r="AU72" s="8">
        <v>25.36</v>
      </c>
      <c r="AW72" s="206">
        <v>32</v>
      </c>
      <c r="AX72" s="206"/>
      <c r="AY72" s="206"/>
      <c r="AZ72" s="206"/>
      <c r="BA72" s="206"/>
      <c r="BB72" s="206"/>
      <c r="BC72" s="8">
        <f t="shared" si="51"/>
        <v>32</v>
      </c>
      <c r="BD72" s="206">
        <v>25.363399999999999</v>
      </c>
      <c r="BE72" s="206"/>
      <c r="BF72" s="206"/>
      <c r="BG72" s="206"/>
      <c r="BH72" s="206"/>
      <c r="BI72" s="206"/>
      <c r="BJ72" s="8">
        <f t="shared" si="52"/>
        <v>25.363399999999999</v>
      </c>
      <c r="BL72" s="8">
        <f t="shared" si="53"/>
        <v>32</v>
      </c>
      <c r="BM72" s="8">
        <f t="shared" si="54"/>
        <v>25.36</v>
      </c>
      <c r="BN72" s="8">
        <f t="shared" si="55"/>
        <v>32</v>
      </c>
      <c r="BO72" s="8">
        <f t="shared" si="56"/>
        <v>25.363399999999999</v>
      </c>
      <c r="BP72" s="182">
        <f t="shared" si="57"/>
        <v>0</v>
      </c>
      <c r="BQ72" s="182">
        <f t="shared" si="58"/>
        <v>-3.3999999999991815E-3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930</v>
      </c>
      <c r="G73" s="16">
        <f>'[3]29'!G75</f>
        <v>0</v>
      </c>
      <c r="H73" s="17">
        <f t="shared" si="59"/>
        <v>1250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25.363399999999999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25.363399999999999</v>
      </c>
      <c r="AL73" s="8">
        <f t="shared" si="35"/>
        <v>212.63659999999999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212.63659999999999</v>
      </c>
      <c r="AT73" s="8">
        <v>32</v>
      </c>
      <c r="AU73" s="8">
        <v>25.36</v>
      </c>
      <c r="AW73" s="206">
        <v>32</v>
      </c>
      <c r="AX73" s="206"/>
      <c r="AY73" s="206"/>
      <c r="AZ73" s="206"/>
      <c r="BA73" s="206"/>
      <c r="BB73" s="206"/>
      <c r="BC73" s="8">
        <f t="shared" si="51"/>
        <v>32</v>
      </c>
      <c r="BD73" s="206">
        <v>25.363399999999999</v>
      </c>
      <c r="BE73" s="206"/>
      <c r="BF73" s="206"/>
      <c r="BG73" s="206"/>
      <c r="BH73" s="206"/>
      <c r="BI73" s="206"/>
      <c r="BJ73" s="8">
        <f t="shared" si="52"/>
        <v>25.363399999999999</v>
      </c>
      <c r="BL73" s="8">
        <f t="shared" si="53"/>
        <v>32</v>
      </c>
      <c r="BM73" s="8">
        <f t="shared" si="54"/>
        <v>25.36</v>
      </c>
      <c r="BN73" s="8">
        <f t="shared" si="55"/>
        <v>32</v>
      </c>
      <c r="BO73" s="8">
        <f t="shared" si="56"/>
        <v>25.363399999999999</v>
      </c>
      <c r="BP73" s="182">
        <f t="shared" si="57"/>
        <v>0</v>
      </c>
      <c r="BQ73" s="182">
        <f t="shared" si="58"/>
        <v>-3.3999999999991815E-3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930</v>
      </c>
      <c r="G74" s="16">
        <f>'[3]29'!G76</f>
        <v>0</v>
      </c>
      <c r="H74" s="17">
        <f t="shared" si="59"/>
        <v>1250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10.384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10.384</v>
      </c>
      <c r="AL74" s="8">
        <f t="shared" si="35"/>
        <v>227.61599999999999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227.61599999999999</v>
      </c>
      <c r="AT74" s="8">
        <v>32</v>
      </c>
      <c r="AU74" s="8">
        <v>10.38</v>
      </c>
      <c r="AW74" s="206">
        <v>32</v>
      </c>
      <c r="AX74" s="206"/>
      <c r="AY74" s="206"/>
      <c r="AZ74" s="206"/>
      <c r="BA74" s="206"/>
      <c r="BB74" s="206"/>
      <c r="BC74" s="8">
        <f t="shared" si="51"/>
        <v>32</v>
      </c>
      <c r="BD74" s="206">
        <v>10.384</v>
      </c>
      <c r="BE74" s="206"/>
      <c r="BF74" s="206"/>
      <c r="BG74" s="206"/>
      <c r="BH74" s="206"/>
      <c r="BI74" s="206"/>
      <c r="BJ74" s="8">
        <f t="shared" si="52"/>
        <v>10.384</v>
      </c>
      <c r="BL74" s="8">
        <f t="shared" si="53"/>
        <v>32</v>
      </c>
      <c r="BM74" s="8">
        <f t="shared" si="54"/>
        <v>10.38</v>
      </c>
      <c r="BN74" s="8">
        <f t="shared" si="55"/>
        <v>32</v>
      </c>
      <c r="BO74" s="8">
        <f t="shared" si="56"/>
        <v>10.384</v>
      </c>
      <c r="BP74" s="182">
        <f t="shared" si="57"/>
        <v>0</v>
      </c>
      <c r="BQ74" s="182">
        <f t="shared" si="58"/>
        <v>-3.9999999999995595E-3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950</v>
      </c>
      <c r="G75" s="16">
        <f>'[3]29'!G77</f>
        <v>0</v>
      </c>
      <c r="H75" s="17">
        <f t="shared" si="59"/>
        <v>1270</v>
      </c>
      <c r="I75" s="15">
        <f>'[3]29'!J77</f>
        <v>291.61599999999999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291.61599999999999</v>
      </c>
      <c r="P75" s="18">
        <f>frq!C75</f>
        <v>1</v>
      </c>
      <c r="Q75" s="15">
        <f t="shared" si="33"/>
        <v>291.61599999999999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291.61599999999999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227.61599999999999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227.61599999999999</v>
      </c>
      <c r="AT75" s="8">
        <v>32</v>
      </c>
      <c r="AU75" s="8">
        <v>10.38</v>
      </c>
      <c r="AW75" s="206">
        <v>32</v>
      </c>
      <c r="AX75" s="206"/>
      <c r="AY75" s="206"/>
      <c r="AZ75" s="206"/>
      <c r="BA75" s="206"/>
      <c r="BB75" s="206"/>
      <c r="BC75" s="8">
        <f t="shared" si="51"/>
        <v>32</v>
      </c>
      <c r="BD75" s="206">
        <v>32</v>
      </c>
      <c r="BE75" s="206"/>
      <c r="BF75" s="206"/>
      <c r="BG75" s="206"/>
      <c r="BH75" s="206"/>
      <c r="BI75" s="206"/>
      <c r="BJ75" s="8">
        <f t="shared" si="52"/>
        <v>32</v>
      </c>
      <c r="BL75" s="8">
        <f t="shared" si="53"/>
        <v>32</v>
      </c>
      <c r="BM75" s="8">
        <f t="shared" si="54"/>
        <v>10.38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-21.619999999999997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950</v>
      </c>
      <c r="G76" s="16">
        <f>'[3]29'!G78</f>
        <v>0</v>
      </c>
      <c r="H76" s="17">
        <f t="shared" si="59"/>
        <v>1270</v>
      </c>
      <c r="I76" s="15">
        <f>'[3]29'!J78</f>
        <v>291.61599999999999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291.61599999999999</v>
      </c>
      <c r="P76" s="18">
        <f>frq!C76</f>
        <v>1</v>
      </c>
      <c r="Q76" s="15">
        <f t="shared" si="33"/>
        <v>291.61599999999999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291.61599999999999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227.61599999999999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227.61599999999999</v>
      </c>
      <c r="AT76" s="8">
        <v>32</v>
      </c>
      <c r="AU76" s="8">
        <v>10.38</v>
      </c>
      <c r="AW76" s="206">
        <v>32</v>
      </c>
      <c r="AX76" s="206"/>
      <c r="AY76" s="206"/>
      <c r="AZ76" s="206"/>
      <c r="BA76" s="206"/>
      <c r="BB76" s="206"/>
      <c r="BC76" s="8">
        <f t="shared" si="51"/>
        <v>32</v>
      </c>
      <c r="BD76" s="206">
        <v>32</v>
      </c>
      <c r="BE76" s="206"/>
      <c r="BF76" s="206"/>
      <c r="BG76" s="206"/>
      <c r="BH76" s="206"/>
      <c r="BI76" s="206"/>
      <c r="BJ76" s="8">
        <f t="shared" si="52"/>
        <v>32</v>
      </c>
      <c r="BL76" s="8">
        <f t="shared" si="53"/>
        <v>32</v>
      </c>
      <c r="BM76" s="8">
        <f t="shared" si="54"/>
        <v>10.38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-21.619999999999997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950</v>
      </c>
      <c r="G77" s="16">
        <f>'[3]29'!G79</f>
        <v>0</v>
      </c>
      <c r="H77" s="17">
        <f t="shared" si="59"/>
        <v>1270</v>
      </c>
      <c r="I77" s="15">
        <f>'[3]29'!J79</f>
        <v>291.61599999999999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291.61599999999999</v>
      </c>
      <c r="P77" s="18">
        <f>frq!C77</f>
        <v>1</v>
      </c>
      <c r="Q77" s="15">
        <f t="shared" si="33"/>
        <v>291.61599999999999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291.61599999999999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227.61599999999999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227.61599999999999</v>
      </c>
      <c r="AT77" s="8">
        <v>32</v>
      </c>
      <c r="AU77" s="8">
        <v>10.38</v>
      </c>
      <c r="AW77" s="206">
        <v>32</v>
      </c>
      <c r="AX77" s="206"/>
      <c r="AY77" s="206"/>
      <c r="AZ77" s="206"/>
      <c r="BA77" s="206"/>
      <c r="BB77" s="206"/>
      <c r="BC77" s="8">
        <f t="shared" si="51"/>
        <v>32</v>
      </c>
      <c r="BD77" s="206">
        <v>32</v>
      </c>
      <c r="BE77" s="206"/>
      <c r="BF77" s="206"/>
      <c r="BG77" s="206"/>
      <c r="BH77" s="206"/>
      <c r="BI77" s="206"/>
      <c r="BJ77" s="8">
        <f t="shared" si="52"/>
        <v>32</v>
      </c>
      <c r="BL77" s="8">
        <f t="shared" si="53"/>
        <v>32</v>
      </c>
      <c r="BM77" s="8">
        <f t="shared" si="54"/>
        <v>10.38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-21.619999999999997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950</v>
      </c>
      <c r="G78" s="16">
        <f>'[3]29'!G80</f>
        <v>0</v>
      </c>
      <c r="H78" s="17">
        <f t="shared" si="59"/>
        <v>1270</v>
      </c>
      <c r="I78" s="15">
        <f>'[3]29'!J80</f>
        <v>291.61599999999999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291.61599999999999</v>
      </c>
      <c r="P78" s="18">
        <f>frq!C78</f>
        <v>1</v>
      </c>
      <c r="Q78" s="15">
        <f t="shared" si="33"/>
        <v>291.61599999999999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291.61599999999999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227.61599999999999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227.61599999999999</v>
      </c>
      <c r="AT78" s="8">
        <v>32</v>
      </c>
      <c r="AU78" s="8">
        <v>10.38</v>
      </c>
      <c r="AW78" s="206">
        <v>32</v>
      </c>
      <c r="AX78" s="206"/>
      <c r="AY78" s="206"/>
      <c r="AZ78" s="206"/>
      <c r="BA78" s="206"/>
      <c r="BB78" s="206"/>
      <c r="BC78" s="8">
        <f t="shared" si="51"/>
        <v>32</v>
      </c>
      <c r="BD78" s="206">
        <v>32</v>
      </c>
      <c r="BE78" s="206"/>
      <c r="BF78" s="206"/>
      <c r="BG78" s="206"/>
      <c r="BH78" s="206"/>
      <c r="BI78" s="206"/>
      <c r="BJ78" s="8">
        <f t="shared" si="52"/>
        <v>32</v>
      </c>
      <c r="BL78" s="8">
        <f t="shared" si="53"/>
        <v>32</v>
      </c>
      <c r="BM78" s="8">
        <f t="shared" si="54"/>
        <v>10.38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-21.619999999999997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950</v>
      </c>
      <c r="G79" s="16">
        <f>'[3]29'!G81</f>
        <v>0</v>
      </c>
      <c r="H79" s="17">
        <f t="shared" si="59"/>
        <v>1270</v>
      </c>
      <c r="I79" s="15">
        <f>'[3]29'!J81</f>
        <v>302.61599999999999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302.61599999999999</v>
      </c>
      <c r="P79" s="18">
        <f>frq!C79</f>
        <v>1</v>
      </c>
      <c r="Q79" s="15">
        <f t="shared" si="33"/>
        <v>302.61599999999999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302.61599999999999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238.61599999999999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238.61599999999999</v>
      </c>
      <c r="AT79" s="8">
        <v>32</v>
      </c>
      <c r="AU79" s="8">
        <v>32</v>
      </c>
      <c r="AW79" s="206">
        <v>32</v>
      </c>
      <c r="AX79" s="206"/>
      <c r="AY79" s="206"/>
      <c r="AZ79" s="206"/>
      <c r="BA79" s="206"/>
      <c r="BB79" s="206"/>
      <c r="BC79" s="8">
        <f t="shared" si="51"/>
        <v>32</v>
      </c>
      <c r="BD79" s="206">
        <v>32</v>
      </c>
      <c r="BE79" s="206"/>
      <c r="BF79" s="206"/>
      <c r="BG79" s="206"/>
      <c r="BH79" s="206"/>
      <c r="BI79" s="206"/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950</v>
      </c>
      <c r="G80" s="16">
        <f>'[3]29'!G82</f>
        <v>0</v>
      </c>
      <c r="H80" s="17">
        <f t="shared" si="59"/>
        <v>1270</v>
      </c>
      <c r="I80" s="15">
        <f>'[3]29'!J82</f>
        <v>270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10.384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10.384</v>
      </c>
      <c r="AL80" s="8">
        <f t="shared" si="35"/>
        <v>227.61599999999999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227.61599999999999</v>
      </c>
      <c r="AT80" s="8">
        <v>32</v>
      </c>
      <c r="AU80" s="8">
        <v>10.38</v>
      </c>
      <c r="AW80" s="206">
        <v>32</v>
      </c>
      <c r="AX80" s="206"/>
      <c r="AY80" s="206"/>
      <c r="AZ80" s="206"/>
      <c r="BA80" s="206"/>
      <c r="BB80" s="206"/>
      <c r="BC80" s="8">
        <f t="shared" si="51"/>
        <v>32</v>
      </c>
      <c r="BD80" s="206">
        <v>10.384</v>
      </c>
      <c r="BE80" s="206"/>
      <c r="BF80" s="206"/>
      <c r="BG80" s="206"/>
      <c r="BH80" s="206"/>
      <c r="BI80" s="206"/>
      <c r="BJ80" s="8">
        <f t="shared" si="52"/>
        <v>10.384</v>
      </c>
      <c r="BL80" s="8">
        <f t="shared" si="53"/>
        <v>32</v>
      </c>
      <c r="BM80" s="8">
        <f t="shared" si="54"/>
        <v>10.38</v>
      </c>
      <c r="BN80" s="8">
        <f t="shared" si="55"/>
        <v>32</v>
      </c>
      <c r="BO80" s="8">
        <f t="shared" si="56"/>
        <v>10.384</v>
      </c>
      <c r="BP80" s="182">
        <f t="shared" si="57"/>
        <v>0</v>
      </c>
      <c r="BQ80" s="182">
        <f t="shared" si="58"/>
        <v>-3.9999999999995595E-3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950</v>
      </c>
      <c r="G81" s="16">
        <f>'[3]29'!G83</f>
        <v>0</v>
      </c>
      <c r="H81" s="17">
        <f t="shared" si="59"/>
        <v>1270</v>
      </c>
      <c r="I81" s="15">
        <f>'[3]29'!J83</f>
        <v>270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8.3840000000000003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8.3840000000000003</v>
      </c>
      <c r="AL81" s="8">
        <f t="shared" si="35"/>
        <v>229.61599999999999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229.61599999999999</v>
      </c>
      <c r="AT81" s="8">
        <v>32</v>
      </c>
      <c r="AU81" s="8">
        <v>8.3800000000000008</v>
      </c>
      <c r="AW81" s="206">
        <v>32</v>
      </c>
      <c r="AX81" s="206"/>
      <c r="AY81" s="206"/>
      <c r="AZ81" s="206"/>
      <c r="BA81" s="206"/>
      <c r="BB81" s="206"/>
      <c r="BC81" s="8">
        <f t="shared" si="51"/>
        <v>32</v>
      </c>
      <c r="BD81" s="206">
        <v>8.3840000000000003</v>
      </c>
      <c r="BE81" s="206"/>
      <c r="BF81" s="206"/>
      <c r="BG81" s="206"/>
      <c r="BH81" s="206"/>
      <c r="BI81" s="206"/>
      <c r="BJ81" s="8">
        <f t="shared" si="52"/>
        <v>8.3840000000000003</v>
      </c>
      <c r="BL81" s="8">
        <f t="shared" si="53"/>
        <v>32</v>
      </c>
      <c r="BM81" s="8">
        <f t="shared" si="54"/>
        <v>8.3800000000000008</v>
      </c>
      <c r="BN81" s="8">
        <f t="shared" si="55"/>
        <v>32</v>
      </c>
      <c r="BO81" s="8">
        <f t="shared" si="56"/>
        <v>8.3840000000000003</v>
      </c>
      <c r="BP81" s="182">
        <f t="shared" si="57"/>
        <v>0</v>
      </c>
      <c r="BQ81" s="182">
        <f t="shared" si="58"/>
        <v>-3.9999999999995595E-3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950</v>
      </c>
      <c r="G82" s="16">
        <f>'[3]29'!G84</f>
        <v>0</v>
      </c>
      <c r="H82" s="17">
        <f t="shared" si="59"/>
        <v>1270</v>
      </c>
      <c r="I82" s="15">
        <f>'[3]29'!J84</f>
        <v>270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8.3840000000000003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8.3840000000000003</v>
      </c>
      <c r="AL82" s="8">
        <f t="shared" si="35"/>
        <v>229.61599999999999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229.61599999999999</v>
      </c>
      <c r="AT82" s="8">
        <v>32</v>
      </c>
      <c r="AU82" s="8">
        <v>8.3800000000000008</v>
      </c>
      <c r="AW82" s="206">
        <v>32</v>
      </c>
      <c r="AX82" s="206"/>
      <c r="AY82" s="206"/>
      <c r="AZ82" s="206"/>
      <c r="BA82" s="206"/>
      <c r="BB82" s="206"/>
      <c r="BC82" s="8">
        <f t="shared" si="51"/>
        <v>32</v>
      </c>
      <c r="BD82" s="206">
        <v>8.3840000000000003</v>
      </c>
      <c r="BE82" s="206"/>
      <c r="BF82" s="206"/>
      <c r="BG82" s="206"/>
      <c r="BH82" s="206"/>
      <c r="BI82" s="206"/>
      <c r="BJ82" s="8">
        <f t="shared" si="52"/>
        <v>8.3840000000000003</v>
      </c>
      <c r="BL82" s="8">
        <f t="shared" si="53"/>
        <v>32</v>
      </c>
      <c r="BM82" s="8">
        <f t="shared" si="54"/>
        <v>8.3800000000000008</v>
      </c>
      <c r="BN82" s="8">
        <f t="shared" si="55"/>
        <v>32</v>
      </c>
      <c r="BO82" s="8">
        <f t="shared" si="56"/>
        <v>8.3840000000000003</v>
      </c>
      <c r="BP82" s="182">
        <f t="shared" si="57"/>
        <v>0</v>
      </c>
      <c r="BQ82" s="182">
        <f t="shared" si="58"/>
        <v>-3.9999999999995595E-3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950</v>
      </c>
      <c r="G83" s="16">
        <f>'[3]29'!G85</f>
        <v>0</v>
      </c>
      <c r="H83" s="17">
        <f t="shared" si="59"/>
        <v>1270</v>
      </c>
      <c r="I83" s="15">
        <f>'[3]29'!J85</f>
        <v>270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25.363399999999999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25.363399999999999</v>
      </c>
      <c r="AL83" s="8">
        <f t="shared" si="35"/>
        <v>212.63659999999999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212.63659999999999</v>
      </c>
      <c r="AT83" s="8">
        <v>32</v>
      </c>
      <c r="AU83" s="8">
        <v>25.36</v>
      </c>
      <c r="AW83" s="206">
        <v>32</v>
      </c>
      <c r="AX83" s="206"/>
      <c r="AY83" s="206"/>
      <c r="AZ83" s="206"/>
      <c r="BA83" s="206"/>
      <c r="BB83" s="206"/>
      <c r="BC83" s="8">
        <f t="shared" si="51"/>
        <v>32</v>
      </c>
      <c r="BD83" s="206">
        <v>25.363399999999999</v>
      </c>
      <c r="BE83" s="206"/>
      <c r="BF83" s="206"/>
      <c r="BG83" s="206"/>
      <c r="BH83" s="206"/>
      <c r="BI83" s="206"/>
      <c r="BJ83" s="8">
        <f t="shared" si="52"/>
        <v>25.363399999999999</v>
      </c>
      <c r="BL83" s="8">
        <f t="shared" si="53"/>
        <v>32</v>
      </c>
      <c r="BM83" s="8">
        <f t="shared" si="54"/>
        <v>25.36</v>
      </c>
      <c r="BN83" s="8">
        <f t="shared" si="55"/>
        <v>32</v>
      </c>
      <c r="BO83" s="8">
        <f t="shared" si="56"/>
        <v>25.363399999999999</v>
      </c>
      <c r="BP83" s="182">
        <f t="shared" si="57"/>
        <v>0</v>
      </c>
      <c r="BQ83" s="182">
        <f t="shared" si="58"/>
        <v>-3.3999999999991815E-3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950</v>
      </c>
      <c r="G84" s="16">
        <f>'[3]29'!G86</f>
        <v>0</v>
      </c>
      <c r="H84" s="17">
        <f t="shared" si="59"/>
        <v>1270</v>
      </c>
      <c r="I84" s="15">
        <f>'[3]29'!J86</f>
        <v>270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25.363399999999999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25.363399999999999</v>
      </c>
      <c r="AL84" s="8">
        <f t="shared" si="35"/>
        <v>212.63659999999999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212.63659999999999</v>
      </c>
      <c r="AT84" s="8">
        <v>32</v>
      </c>
      <c r="AU84" s="8">
        <v>25.36</v>
      </c>
      <c r="AW84" s="206">
        <v>32</v>
      </c>
      <c r="AX84" s="206"/>
      <c r="AY84" s="206"/>
      <c r="AZ84" s="206"/>
      <c r="BA84" s="206"/>
      <c r="BB84" s="206"/>
      <c r="BC84" s="8">
        <f t="shared" si="51"/>
        <v>32</v>
      </c>
      <c r="BD84" s="206">
        <v>25.363399999999999</v>
      </c>
      <c r="BE84" s="206"/>
      <c r="BF84" s="206"/>
      <c r="BG84" s="206"/>
      <c r="BH84" s="206"/>
      <c r="BI84" s="206"/>
      <c r="BJ84" s="8">
        <f t="shared" si="52"/>
        <v>25.363399999999999</v>
      </c>
      <c r="BL84" s="8">
        <f t="shared" si="53"/>
        <v>32</v>
      </c>
      <c r="BM84" s="8">
        <f t="shared" si="54"/>
        <v>25.36</v>
      </c>
      <c r="BN84" s="8">
        <f t="shared" si="55"/>
        <v>32</v>
      </c>
      <c r="BO84" s="8">
        <f t="shared" si="56"/>
        <v>25.363399999999999</v>
      </c>
      <c r="BP84" s="182">
        <f t="shared" si="57"/>
        <v>0</v>
      </c>
      <c r="BQ84" s="182">
        <f t="shared" si="58"/>
        <v>-3.3999999999991815E-3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950</v>
      </c>
      <c r="G85" s="16">
        <f>'[3]29'!G87</f>
        <v>0</v>
      </c>
      <c r="H85" s="17">
        <f t="shared" si="59"/>
        <v>1270</v>
      </c>
      <c r="I85" s="15">
        <f>'[3]29'!J87</f>
        <v>270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26.991199999999999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26.991199999999999</v>
      </c>
      <c r="AE85" s="8">
        <f t="shared" si="43"/>
        <v>26.991199999999999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26.991199999999999</v>
      </c>
      <c r="AL85" s="8">
        <f t="shared" si="35"/>
        <v>216.01760000000002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216.01760000000002</v>
      </c>
      <c r="AT85" s="8">
        <v>26.99</v>
      </c>
      <c r="AU85" s="8">
        <v>26.99</v>
      </c>
      <c r="AW85" s="206">
        <v>26.991199999999999</v>
      </c>
      <c r="AX85" s="206"/>
      <c r="AY85" s="206"/>
      <c r="AZ85" s="206"/>
      <c r="BA85" s="206"/>
      <c r="BB85" s="206"/>
      <c r="BC85" s="8">
        <f t="shared" si="51"/>
        <v>26.991199999999999</v>
      </c>
      <c r="BD85" s="206">
        <v>26.991199999999999</v>
      </c>
      <c r="BE85" s="206"/>
      <c r="BF85" s="206"/>
      <c r="BG85" s="206"/>
      <c r="BH85" s="206"/>
      <c r="BI85" s="206"/>
      <c r="BJ85" s="8">
        <f t="shared" si="52"/>
        <v>26.991199999999999</v>
      </c>
      <c r="BL85" s="8">
        <f t="shared" si="53"/>
        <v>26.99</v>
      </c>
      <c r="BM85" s="8">
        <f t="shared" si="54"/>
        <v>26.99</v>
      </c>
      <c r="BN85" s="8">
        <f t="shared" si="55"/>
        <v>26.991199999999999</v>
      </c>
      <c r="BO85" s="8">
        <f t="shared" si="56"/>
        <v>26.991199999999999</v>
      </c>
      <c r="BP85" s="182">
        <f t="shared" si="57"/>
        <v>-1.200000000000756E-3</v>
      </c>
      <c r="BQ85" s="182">
        <f t="shared" si="58"/>
        <v>-1.200000000000756E-3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950</v>
      </c>
      <c r="G86" s="16">
        <f>'[3]29'!G88</f>
        <v>0</v>
      </c>
      <c r="H86" s="17">
        <f t="shared" si="59"/>
        <v>1270</v>
      </c>
      <c r="I86" s="15">
        <f>'[3]29'!J88</f>
        <v>270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26.991199999999999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26.991199999999999</v>
      </c>
      <c r="AE86" s="8">
        <f t="shared" si="43"/>
        <v>26.991199999999999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26.991199999999999</v>
      </c>
      <c r="AL86" s="8">
        <f t="shared" si="35"/>
        <v>216.01760000000002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216.01760000000002</v>
      </c>
      <c r="AT86" s="8">
        <v>26.99</v>
      </c>
      <c r="AU86" s="8">
        <v>26.99</v>
      </c>
      <c r="AW86" s="206">
        <v>26.991199999999999</v>
      </c>
      <c r="AX86" s="206"/>
      <c r="AY86" s="206"/>
      <c r="AZ86" s="206"/>
      <c r="BA86" s="206"/>
      <c r="BB86" s="206"/>
      <c r="BC86" s="8">
        <f t="shared" si="51"/>
        <v>26.991199999999999</v>
      </c>
      <c r="BD86" s="206">
        <v>26.991199999999999</v>
      </c>
      <c r="BE86" s="206"/>
      <c r="BF86" s="206"/>
      <c r="BG86" s="206"/>
      <c r="BH86" s="206"/>
      <c r="BI86" s="206"/>
      <c r="BJ86" s="8">
        <f t="shared" si="52"/>
        <v>26.991199999999999</v>
      </c>
      <c r="BL86" s="8">
        <f t="shared" si="53"/>
        <v>26.99</v>
      </c>
      <c r="BM86" s="8">
        <f t="shared" si="54"/>
        <v>26.99</v>
      </c>
      <c r="BN86" s="8">
        <f t="shared" si="55"/>
        <v>26.991199999999999</v>
      </c>
      <c r="BO86" s="8">
        <f t="shared" si="56"/>
        <v>26.991199999999999</v>
      </c>
      <c r="BP86" s="182">
        <f t="shared" si="57"/>
        <v>-1.200000000000756E-3</v>
      </c>
      <c r="BQ86" s="182">
        <f t="shared" si="58"/>
        <v>-1.200000000000756E-3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950</v>
      </c>
      <c r="G87" s="16">
        <f>'[3]29'!G89</f>
        <v>0</v>
      </c>
      <c r="H87" s="17">
        <f t="shared" si="59"/>
        <v>1270</v>
      </c>
      <c r="I87" s="15">
        <f>'[3]29'!J89</f>
        <v>270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26.991199999999999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26.991199999999999</v>
      </c>
      <c r="AE87" s="8">
        <f t="shared" si="43"/>
        <v>26.991199999999999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26.991199999999999</v>
      </c>
      <c r="AL87" s="8">
        <f t="shared" si="35"/>
        <v>216.01760000000002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216.01760000000002</v>
      </c>
      <c r="AT87" s="8">
        <v>26.99</v>
      </c>
      <c r="AU87" s="8">
        <v>26.99</v>
      </c>
      <c r="AW87" s="206">
        <v>26.991199999999999</v>
      </c>
      <c r="AX87" s="206"/>
      <c r="AY87" s="206"/>
      <c r="AZ87" s="206"/>
      <c r="BA87" s="206"/>
      <c r="BB87" s="206"/>
      <c r="BC87" s="8">
        <f t="shared" si="51"/>
        <v>26.991199999999999</v>
      </c>
      <c r="BD87" s="206">
        <v>26.991199999999999</v>
      </c>
      <c r="BE87" s="206"/>
      <c r="BF87" s="206"/>
      <c r="BG87" s="206"/>
      <c r="BH87" s="206"/>
      <c r="BI87" s="206"/>
      <c r="BJ87" s="8">
        <f t="shared" si="52"/>
        <v>26.991199999999999</v>
      </c>
      <c r="BL87" s="8">
        <f t="shared" si="53"/>
        <v>26.99</v>
      </c>
      <c r="BM87" s="8">
        <f t="shared" si="54"/>
        <v>26.99</v>
      </c>
      <c r="BN87" s="8">
        <f t="shared" si="55"/>
        <v>26.991199999999999</v>
      </c>
      <c r="BO87" s="8">
        <f t="shared" si="56"/>
        <v>26.991199999999999</v>
      </c>
      <c r="BP87" s="182">
        <f t="shared" si="57"/>
        <v>-1.200000000000756E-3</v>
      </c>
      <c r="BQ87" s="182">
        <f t="shared" si="58"/>
        <v>-1.200000000000756E-3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950</v>
      </c>
      <c r="G88" s="16">
        <f>'[3]29'!G90</f>
        <v>0</v>
      </c>
      <c r="H88" s="17">
        <f t="shared" si="59"/>
        <v>1270</v>
      </c>
      <c r="I88" s="15">
        <f>'[3]29'!J90</f>
        <v>270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26.991199999999999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26.991199999999999</v>
      </c>
      <c r="AE88" s="8">
        <f t="shared" si="43"/>
        <v>26.991199999999999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26.991199999999999</v>
      </c>
      <c r="AL88" s="8">
        <f t="shared" si="35"/>
        <v>216.01760000000002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216.01760000000002</v>
      </c>
      <c r="AT88" s="8">
        <v>26.99</v>
      </c>
      <c r="AU88" s="8">
        <v>26.99</v>
      </c>
      <c r="AW88" s="206">
        <v>26.991199999999999</v>
      </c>
      <c r="AX88" s="206"/>
      <c r="AY88" s="206"/>
      <c r="AZ88" s="206"/>
      <c r="BA88" s="206"/>
      <c r="BB88" s="206"/>
      <c r="BC88" s="8">
        <f t="shared" si="51"/>
        <v>26.991199999999999</v>
      </c>
      <c r="BD88" s="206">
        <v>26.991199999999999</v>
      </c>
      <c r="BE88" s="206"/>
      <c r="BF88" s="206"/>
      <c r="BG88" s="206"/>
      <c r="BH88" s="206"/>
      <c r="BI88" s="206"/>
      <c r="BJ88" s="8">
        <f t="shared" si="52"/>
        <v>26.991199999999999</v>
      </c>
      <c r="BL88" s="8">
        <f t="shared" si="53"/>
        <v>26.99</v>
      </c>
      <c r="BM88" s="8">
        <f t="shared" si="54"/>
        <v>26.99</v>
      </c>
      <c r="BN88" s="8">
        <f t="shared" si="55"/>
        <v>26.991199999999999</v>
      </c>
      <c r="BO88" s="8">
        <f t="shared" si="56"/>
        <v>26.991199999999999</v>
      </c>
      <c r="BP88" s="182">
        <f t="shared" si="57"/>
        <v>-1.200000000000756E-3</v>
      </c>
      <c r="BQ88" s="182">
        <f t="shared" si="58"/>
        <v>-1.200000000000756E-3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950</v>
      </c>
      <c r="G89" s="16">
        <f>'[3]29'!G91</f>
        <v>0</v>
      </c>
      <c r="H89" s="17">
        <f t="shared" si="59"/>
        <v>1270</v>
      </c>
      <c r="I89" s="15">
        <f>'[3]29'!J91</f>
        <v>270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26.991199999999999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26.991199999999999</v>
      </c>
      <c r="AE89" s="8">
        <f t="shared" si="43"/>
        <v>26.991199999999999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26.991199999999999</v>
      </c>
      <c r="AL89" s="8">
        <f t="shared" si="35"/>
        <v>216.01760000000002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216.01760000000002</v>
      </c>
      <c r="AT89" s="8">
        <v>26.99</v>
      </c>
      <c r="AU89" s="8">
        <v>26.99</v>
      </c>
      <c r="AW89" s="206">
        <v>26.991199999999999</v>
      </c>
      <c r="AX89" s="206"/>
      <c r="AY89" s="206"/>
      <c r="AZ89" s="206"/>
      <c r="BA89" s="206"/>
      <c r="BB89" s="206"/>
      <c r="BC89" s="8">
        <f t="shared" si="51"/>
        <v>26.991199999999999</v>
      </c>
      <c r="BD89" s="206">
        <v>26.991199999999999</v>
      </c>
      <c r="BE89" s="206"/>
      <c r="BF89" s="206"/>
      <c r="BG89" s="206"/>
      <c r="BH89" s="206"/>
      <c r="BI89" s="206"/>
      <c r="BJ89" s="8">
        <f t="shared" si="52"/>
        <v>26.991199999999999</v>
      </c>
      <c r="BL89" s="8">
        <f t="shared" si="53"/>
        <v>26.99</v>
      </c>
      <c r="BM89" s="8">
        <f t="shared" si="54"/>
        <v>26.99</v>
      </c>
      <c r="BN89" s="8">
        <f t="shared" si="55"/>
        <v>26.991199999999999</v>
      </c>
      <c r="BO89" s="8">
        <f t="shared" si="56"/>
        <v>26.991199999999999</v>
      </c>
      <c r="BP89" s="182">
        <f t="shared" si="57"/>
        <v>-1.200000000000756E-3</v>
      </c>
      <c r="BQ89" s="182">
        <f t="shared" si="58"/>
        <v>-1.200000000000756E-3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950</v>
      </c>
      <c r="G90" s="16">
        <f>'[3]29'!G92</f>
        <v>0</v>
      </c>
      <c r="H90" s="17">
        <f t="shared" si="59"/>
        <v>1270</v>
      </c>
      <c r="I90" s="15">
        <f>'[3]29'!J92</f>
        <v>270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26.991199999999999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26.991199999999999</v>
      </c>
      <c r="AE90" s="8">
        <f t="shared" si="43"/>
        <v>26.991199999999999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26.991199999999999</v>
      </c>
      <c r="AL90" s="8">
        <f t="shared" si="35"/>
        <v>216.01760000000002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216.01760000000002</v>
      </c>
      <c r="AT90" s="8">
        <v>26.99</v>
      </c>
      <c r="AU90" s="8">
        <v>26.99</v>
      </c>
      <c r="AW90" s="206">
        <v>26.991199999999999</v>
      </c>
      <c r="AX90" s="206"/>
      <c r="AY90" s="206"/>
      <c r="AZ90" s="206"/>
      <c r="BA90" s="206"/>
      <c r="BB90" s="206"/>
      <c r="BC90" s="8">
        <f t="shared" si="51"/>
        <v>26.991199999999999</v>
      </c>
      <c r="BD90" s="206">
        <v>26.991199999999999</v>
      </c>
      <c r="BE90" s="206"/>
      <c r="BF90" s="206"/>
      <c r="BG90" s="206"/>
      <c r="BH90" s="206"/>
      <c r="BI90" s="206"/>
      <c r="BJ90" s="8">
        <f t="shared" si="52"/>
        <v>26.991199999999999</v>
      </c>
      <c r="BL90" s="8">
        <f t="shared" si="53"/>
        <v>26.99</v>
      </c>
      <c r="BM90" s="8">
        <f t="shared" si="54"/>
        <v>26.99</v>
      </c>
      <c r="BN90" s="8">
        <f t="shared" si="55"/>
        <v>26.991199999999999</v>
      </c>
      <c r="BO90" s="8">
        <f t="shared" si="56"/>
        <v>26.991199999999999</v>
      </c>
      <c r="BP90" s="182">
        <f t="shared" si="57"/>
        <v>-1.200000000000756E-3</v>
      </c>
      <c r="BQ90" s="182">
        <f t="shared" si="58"/>
        <v>-1.200000000000756E-3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950</v>
      </c>
      <c r="G91" s="16">
        <f>'[3]29'!G93</f>
        <v>0</v>
      </c>
      <c r="H91" s="17">
        <f t="shared" si="59"/>
        <v>1270</v>
      </c>
      <c r="I91" s="15">
        <f>'[3]29'!J93</f>
        <v>270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26.991199999999999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26.991199999999999</v>
      </c>
      <c r="AE91" s="8">
        <f t="shared" si="43"/>
        <v>26.991199999999999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26.991199999999999</v>
      </c>
      <c r="AL91" s="8">
        <f t="shared" si="35"/>
        <v>216.01760000000002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216.01760000000002</v>
      </c>
      <c r="AT91" s="8">
        <v>26.99</v>
      </c>
      <c r="AU91" s="8">
        <v>26.99</v>
      </c>
      <c r="AW91" s="206">
        <v>26.991199999999999</v>
      </c>
      <c r="AX91" s="206"/>
      <c r="AY91" s="206"/>
      <c r="AZ91" s="206"/>
      <c r="BA91" s="206"/>
      <c r="BB91" s="206"/>
      <c r="BC91" s="8">
        <f t="shared" si="51"/>
        <v>26.991199999999999</v>
      </c>
      <c r="BD91" s="206">
        <v>26.991199999999999</v>
      </c>
      <c r="BE91" s="206"/>
      <c r="BF91" s="206"/>
      <c r="BG91" s="206"/>
      <c r="BH91" s="206"/>
      <c r="BI91" s="206"/>
      <c r="BJ91" s="8">
        <f t="shared" si="52"/>
        <v>26.991199999999999</v>
      </c>
      <c r="BL91" s="8">
        <f t="shared" si="53"/>
        <v>26.99</v>
      </c>
      <c r="BM91" s="8">
        <f t="shared" si="54"/>
        <v>26.99</v>
      </c>
      <c r="BN91" s="8">
        <f t="shared" si="55"/>
        <v>26.991199999999999</v>
      </c>
      <c r="BO91" s="8">
        <f t="shared" si="56"/>
        <v>26.991199999999999</v>
      </c>
      <c r="BP91" s="182">
        <f t="shared" si="57"/>
        <v>-1.200000000000756E-3</v>
      </c>
      <c r="BQ91" s="182">
        <f t="shared" si="58"/>
        <v>-1.200000000000756E-3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950</v>
      </c>
      <c r="G92" s="16">
        <f>'[3]29'!G94</f>
        <v>0</v>
      </c>
      <c r="H92" s="17">
        <f t="shared" si="59"/>
        <v>1270</v>
      </c>
      <c r="I92" s="15">
        <f>'[3]29'!J94</f>
        <v>270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26.991199999999999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26.991199999999999</v>
      </c>
      <c r="AE92" s="8">
        <f t="shared" si="43"/>
        <v>26.991199999999999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26.991199999999999</v>
      </c>
      <c r="AL92" s="8">
        <f t="shared" si="35"/>
        <v>216.01760000000002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216.01760000000002</v>
      </c>
      <c r="AT92" s="8">
        <v>26.99</v>
      </c>
      <c r="AU92" s="8">
        <v>26.99</v>
      </c>
      <c r="AW92" s="206">
        <v>26.991199999999999</v>
      </c>
      <c r="AX92" s="206"/>
      <c r="AY92" s="206"/>
      <c r="AZ92" s="206"/>
      <c r="BA92" s="206"/>
      <c r="BB92" s="206"/>
      <c r="BC92" s="8">
        <f t="shared" si="51"/>
        <v>26.991199999999999</v>
      </c>
      <c r="BD92" s="206">
        <v>26.991199999999999</v>
      </c>
      <c r="BE92" s="206"/>
      <c r="BF92" s="206"/>
      <c r="BG92" s="206"/>
      <c r="BH92" s="206"/>
      <c r="BI92" s="206"/>
      <c r="BJ92" s="8">
        <f t="shared" si="52"/>
        <v>26.991199999999999</v>
      </c>
      <c r="BL92" s="8">
        <f t="shared" si="53"/>
        <v>26.99</v>
      </c>
      <c r="BM92" s="8">
        <f t="shared" si="54"/>
        <v>26.99</v>
      </c>
      <c r="BN92" s="8">
        <f t="shared" si="55"/>
        <v>26.991199999999999</v>
      </c>
      <c r="BO92" s="8">
        <f t="shared" si="56"/>
        <v>26.991199999999999</v>
      </c>
      <c r="BP92" s="182">
        <f t="shared" si="57"/>
        <v>-1.200000000000756E-3</v>
      </c>
      <c r="BQ92" s="182">
        <f t="shared" si="58"/>
        <v>-1.200000000000756E-3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950</v>
      </c>
      <c r="G93" s="16">
        <f>'[3]29'!G95</f>
        <v>0</v>
      </c>
      <c r="H93" s="17">
        <f t="shared" si="59"/>
        <v>1270</v>
      </c>
      <c r="I93" s="15">
        <f>'[3]29'!J95</f>
        <v>270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26.991199999999999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26.991199999999999</v>
      </c>
      <c r="AE93" s="8">
        <f t="shared" si="43"/>
        <v>26.991199999999999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26.991199999999999</v>
      </c>
      <c r="AL93" s="8">
        <f t="shared" si="35"/>
        <v>216.01760000000002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216.01760000000002</v>
      </c>
      <c r="AT93" s="8">
        <v>26.99</v>
      </c>
      <c r="AU93" s="8">
        <v>26.99</v>
      </c>
      <c r="AW93" s="206">
        <v>26.991199999999999</v>
      </c>
      <c r="AX93" s="206"/>
      <c r="AY93" s="206"/>
      <c r="AZ93" s="206"/>
      <c r="BA93" s="206"/>
      <c r="BB93" s="206"/>
      <c r="BC93" s="8">
        <f t="shared" si="51"/>
        <v>26.991199999999999</v>
      </c>
      <c r="BD93" s="206">
        <v>26.991199999999999</v>
      </c>
      <c r="BE93" s="206"/>
      <c r="BF93" s="206"/>
      <c r="BG93" s="206"/>
      <c r="BH93" s="206"/>
      <c r="BI93" s="206"/>
      <c r="BJ93" s="8">
        <f t="shared" si="52"/>
        <v>26.991199999999999</v>
      </c>
      <c r="BL93" s="8">
        <f t="shared" si="53"/>
        <v>26.99</v>
      </c>
      <c r="BM93" s="8">
        <f t="shared" si="54"/>
        <v>26.99</v>
      </c>
      <c r="BN93" s="8">
        <f t="shared" si="55"/>
        <v>26.991199999999999</v>
      </c>
      <c r="BO93" s="8">
        <f t="shared" si="56"/>
        <v>26.991199999999999</v>
      </c>
      <c r="BP93" s="182">
        <f t="shared" si="57"/>
        <v>-1.200000000000756E-3</v>
      </c>
      <c r="BQ93" s="182">
        <f t="shared" si="58"/>
        <v>-1.200000000000756E-3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950</v>
      </c>
      <c r="G94" s="16">
        <f>'[3]29'!G96</f>
        <v>0</v>
      </c>
      <c r="H94" s="17">
        <f t="shared" si="59"/>
        <v>1270</v>
      </c>
      <c r="I94" s="15">
        <f>'[3]29'!J96</f>
        <v>270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26.991199999999999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26.991199999999999</v>
      </c>
      <c r="AE94" s="8">
        <f t="shared" si="43"/>
        <v>26.991199999999999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26.991199999999999</v>
      </c>
      <c r="AL94" s="8">
        <f t="shared" si="35"/>
        <v>216.01760000000002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216.01760000000002</v>
      </c>
      <c r="AT94" s="8">
        <v>26.99</v>
      </c>
      <c r="AU94" s="8">
        <v>26.99</v>
      </c>
      <c r="AW94" s="206">
        <v>26.991199999999999</v>
      </c>
      <c r="AX94" s="206"/>
      <c r="AY94" s="206"/>
      <c r="AZ94" s="206"/>
      <c r="BA94" s="206"/>
      <c r="BB94" s="206"/>
      <c r="BC94" s="8">
        <f t="shared" si="51"/>
        <v>26.991199999999999</v>
      </c>
      <c r="BD94" s="206">
        <v>26.991199999999999</v>
      </c>
      <c r="BE94" s="206"/>
      <c r="BF94" s="206"/>
      <c r="BG94" s="206"/>
      <c r="BH94" s="206"/>
      <c r="BI94" s="206"/>
      <c r="BJ94" s="8">
        <f t="shared" si="52"/>
        <v>26.991199999999999</v>
      </c>
      <c r="BL94" s="8">
        <f t="shared" si="53"/>
        <v>26.99</v>
      </c>
      <c r="BM94" s="8">
        <f t="shared" si="54"/>
        <v>26.99</v>
      </c>
      <c r="BN94" s="8">
        <f t="shared" si="55"/>
        <v>26.991199999999999</v>
      </c>
      <c r="BO94" s="8">
        <f t="shared" si="56"/>
        <v>26.991199999999999</v>
      </c>
      <c r="BP94" s="182">
        <f t="shared" si="57"/>
        <v>-1.200000000000756E-3</v>
      </c>
      <c r="BQ94" s="182">
        <f t="shared" si="58"/>
        <v>-1.200000000000756E-3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950</v>
      </c>
      <c r="G95" s="16">
        <f>'[3]29'!G97</f>
        <v>0</v>
      </c>
      <c r="H95" s="17">
        <f t="shared" si="59"/>
        <v>1270</v>
      </c>
      <c r="I95" s="15">
        <f>'[3]29'!J97</f>
        <v>270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26.991199999999999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26.991199999999999</v>
      </c>
      <c r="AE95" s="8">
        <f t="shared" si="43"/>
        <v>26.991199999999999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26.991199999999999</v>
      </c>
      <c r="AL95" s="8">
        <f t="shared" si="35"/>
        <v>216.01760000000002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216.01760000000002</v>
      </c>
      <c r="AT95" s="8">
        <v>26.99</v>
      </c>
      <c r="AU95" s="8">
        <v>26.99</v>
      </c>
      <c r="AW95" s="206">
        <v>26.991199999999999</v>
      </c>
      <c r="AX95" s="206"/>
      <c r="AY95" s="206"/>
      <c r="AZ95" s="206"/>
      <c r="BA95" s="206"/>
      <c r="BB95" s="206"/>
      <c r="BC95" s="8">
        <f t="shared" si="51"/>
        <v>26.991199999999999</v>
      </c>
      <c r="BD95" s="206">
        <v>26.991199999999999</v>
      </c>
      <c r="BE95" s="206"/>
      <c r="BF95" s="206"/>
      <c r="BG95" s="206"/>
      <c r="BH95" s="206"/>
      <c r="BI95" s="206"/>
      <c r="BJ95" s="8">
        <f t="shared" si="52"/>
        <v>26.991199999999999</v>
      </c>
      <c r="BL95" s="8">
        <f t="shared" si="53"/>
        <v>26.99</v>
      </c>
      <c r="BM95" s="8">
        <f t="shared" si="54"/>
        <v>26.99</v>
      </c>
      <c r="BN95" s="8">
        <f t="shared" si="55"/>
        <v>26.991199999999999</v>
      </c>
      <c r="BO95" s="8">
        <f t="shared" si="56"/>
        <v>26.991199999999999</v>
      </c>
      <c r="BP95" s="182">
        <f t="shared" si="57"/>
        <v>-1.200000000000756E-3</v>
      </c>
      <c r="BQ95" s="182">
        <f t="shared" si="58"/>
        <v>-1.200000000000756E-3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950</v>
      </c>
      <c r="G96" s="16">
        <f>'[3]29'!G98</f>
        <v>0</v>
      </c>
      <c r="H96" s="17">
        <f t="shared" si="59"/>
        <v>1270</v>
      </c>
      <c r="I96" s="15">
        <f>'[3]29'!J98</f>
        <v>270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26.991199999999999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26.991199999999999</v>
      </c>
      <c r="AE96" s="8">
        <f t="shared" si="43"/>
        <v>26.991199999999999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26.991199999999999</v>
      </c>
      <c r="AL96" s="8">
        <f t="shared" si="35"/>
        <v>216.01760000000002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216.01760000000002</v>
      </c>
      <c r="AT96" s="8">
        <v>26.99</v>
      </c>
      <c r="AU96" s="8">
        <v>26.99</v>
      </c>
      <c r="AW96" s="206">
        <v>26.991199999999999</v>
      </c>
      <c r="AX96" s="206"/>
      <c r="AY96" s="206"/>
      <c r="AZ96" s="206"/>
      <c r="BA96" s="206"/>
      <c r="BB96" s="206"/>
      <c r="BC96" s="8">
        <f t="shared" si="51"/>
        <v>26.991199999999999</v>
      </c>
      <c r="BD96" s="206">
        <v>26.991199999999999</v>
      </c>
      <c r="BE96" s="206"/>
      <c r="BF96" s="206"/>
      <c r="BG96" s="206"/>
      <c r="BH96" s="206"/>
      <c r="BI96" s="206"/>
      <c r="BJ96" s="8">
        <f t="shared" si="52"/>
        <v>26.991199999999999</v>
      </c>
      <c r="BL96" s="8">
        <f t="shared" si="53"/>
        <v>26.99</v>
      </c>
      <c r="BM96" s="8">
        <f t="shared" si="54"/>
        <v>26.99</v>
      </c>
      <c r="BN96" s="8">
        <f t="shared" si="55"/>
        <v>26.991199999999999</v>
      </c>
      <c r="BO96" s="8">
        <f t="shared" si="56"/>
        <v>26.991199999999999</v>
      </c>
      <c r="BP96" s="182">
        <f t="shared" si="57"/>
        <v>-1.200000000000756E-3</v>
      </c>
      <c r="BQ96" s="182">
        <f t="shared" si="58"/>
        <v>-1.200000000000756E-3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950</v>
      </c>
      <c r="G97" s="16">
        <f>'[3]29'!G99</f>
        <v>0</v>
      </c>
      <c r="H97" s="17">
        <f t="shared" si="59"/>
        <v>1270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26.991199999999999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26.991199999999999</v>
      </c>
      <c r="AE97" s="8">
        <f t="shared" si="43"/>
        <v>26.991199999999999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26.991199999999999</v>
      </c>
      <c r="AL97" s="8">
        <f t="shared" si="35"/>
        <v>216.01760000000002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216.01760000000002</v>
      </c>
      <c r="AT97" s="8">
        <v>26.99</v>
      </c>
      <c r="AU97" s="8">
        <v>26.99</v>
      </c>
      <c r="AW97" s="206">
        <v>26.991199999999999</v>
      </c>
      <c r="AX97" s="206"/>
      <c r="AY97" s="206"/>
      <c r="AZ97" s="206"/>
      <c r="BA97" s="206"/>
      <c r="BB97" s="206"/>
      <c r="BC97" s="8">
        <f t="shared" si="51"/>
        <v>26.991199999999999</v>
      </c>
      <c r="BD97" s="206">
        <v>26.991199999999999</v>
      </c>
      <c r="BE97" s="206"/>
      <c r="BF97" s="206"/>
      <c r="BG97" s="206"/>
      <c r="BH97" s="206"/>
      <c r="BI97" s="206"/>
      <c r="BJ97" s="8">
        <f t="shared" si="52"/>
        <v>26.991199999999999</v>
      </c>
      <c r="BL97" s="8">
        <f t="shared" si="53"/>
        <v>26.99</v>
      </c>
      <c r="BM97" s="8">
        <f t="shared" si="54"/>
        <v>26.99</v>
      </c>
      <c r="BN97" s="8">
        <f t="shared" si="55"/>
        <v>26.991199999999999</v>
      </c>
      <c r="BO97" s="8">
        <f t="shared" si="56"/>
        <v>26.991199999999999</v>
      </c>
      <c r="BP97" s="182">
        <f t="shared" si="57"/>
        <v>-1.200000000000756E-3</v>
      </c>
      <c r="BQ97" s="182">
        <f t="shared" si="58"/>
        <v>-1.200000000000756E-3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950</v>
      </c>
      <c r="G98" s="16">
        <f>'[3]29'!G100</f>
        <v>0</v>
      </c>
      <c r="H98" s="17">
        <f t="shared" si="59"/>
        <v>1270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26.991199999999999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26.991199999999999</v>
      </c>
      <c r="AE98" s="8">
        <f t="shared" si="43"/>
        <v>26.991199999999999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26.991199999999999</v>
      </c>
      <c r="AL98" s="8">
        <f t="shared" si="35"/>
        <v>216.01760000000002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216.01760000000002</v>
      </c>
      <c r="AT98" s="8">
        <v>26.99</v>
      </c>
      <c r="AU98" s="8">
        <v>26.99</v>
      </c>
      <c r="AW98" s="206">
        <v>26.991199999999999</v>
      </c>
      <c r="AX98" s="206"/>
      <c r="AY98" s="206"/>
      <c r="AZ98" s="206"/>
      <c r="BA98" s="206"/>
      <c r="BB98" s="206"/>
      <c r="BC98" s="8">
        <f t="shared" si="51"/>
        <v>26.991199999999999</v>
      </c>
      <c r="BD98" s="206">
        <v>26.991199999999999</v>
      </c>
      <c r="BE98" s="206"/>
      <c r="BF98" s="206"/>
      <c r="BG98" s="206"/>
      <c r="BH98" s="206"/>
      <c r="BI98" s="206"/>
      <c r="BJ98" s="8">
        <f t="shared" si="52"/>
        <v>26.991199999999999</v>
      </c>
      <c r="BL98" s="8">
        <f t="shared" si="53"/>
        <v>26.99</v>
      </c>
      <c r="BM98" s="8">
        <f t="shared" si="54"/>
        <v>26.99</v>
      </c>
      <c r="BN98" s="8">
        <f t="shared" si="55"/>
        <v>26.991199999999999</v>
      </c>
      <c r="BO98" s="8">
        <f t="shared" si="56"/>
        <v>26.991199999999999</v>
      </c>
      <c r="BP98" s="182">
        <f t="shared" si="57"/>
        <v>-1.200000000000756E-3</v>
      </c>
      <c r="BQ98" s="182">
        <f t="shared" si="58"/>
        <v>-1.200000000000756E-3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6.5837767500000028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6.5837767500000028</v>
      </c>
      <c r="P99" s="15">
        <f t="shared" si="62"/>
        <v>2.4E-2</v>
      </c>
      <c r="Q99" s="15">
        <f t="shared" si="62"/>
        <v>6.5837767500000028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6.5837767500000028</v>
      </c>
      <c r="X99" s="15">
        <f t="shared" si="62"/>
        <v>0.65710599999999952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0.65710599999999952</v>
      </c>
      <c r="AE99" s="15">
        <f t="shared" si="62"/>
        <v>0.63693237499999966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0.63693237499999966</v>
      </c>
      <c r="AL99" s="15">
        <f t="shared" si="62"/>
        <v>5.2897383749999971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5.2897383749999971</v>
      </c>
      <c r="AS99" s="15">
        <f t="shared" si="62"/>
        <v>0</v>
      </c>
      <c r="AT99" s="15">
        <f t="shared" si="62"/>
        <v>0.65356999999999932</v>
      </c>
      <c r="AU99" s="15">
        <f t="shared" si="62"/>
        <v>0.60815499999999956</v>
      </c>
      <c r="AV99" s="15">
        <f t="shared" si="62"/>
        <v>0</v>
      </c>
      <c r="AW99" s="15">
        <f t="shared" si="62"/>
        <v>0.65710599999999952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0.65710599999999952</v>
      </c>
      <c r="BD99" s="15">
        <f t="shared" si="62"/>
        <v>0.63693237499999966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0.63693237499999966</v>
      </c>
      <c r="BK99" s="15"/>
      <c r="BL99" s="15">
        <f t="shared" si="63"/>
        <v>0.65356999999999932</v>
      </c>
      <c r="BM99" s="15">
        <f t="shared" si="63"/>
        <v>0.60815499999999956</v>
      </c>
      <c r="BN99" s="15">
        <f t="shared" si="63"/>
        <v>0.65710599999999952</v>
      </c>
      <c r="BO99" s="15">
        <f t="shared" si="63"/>
        <v>0.63693237499999966</v>
      </c>
      <c r="BP99" s="15">
        <f t="shared" si="63"/>
        <v>-3.5360000000000083E-3</v>
      </c>
      <c r="BQ99" s="15">
        <f t="shared" si="63"/>
        <v>-2.8777375000000004E-2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44863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44863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A85" workbookViewId="0">
      <selection activeCell="O52" sqref="O5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33.67</v>
      </c>
      <c r="E5">
        <f>GT!N5</f>
        <v>0</v>
      </c>
      <c r="F5">
        <f t="shared" si="4"/>
        <v>84</v>
      </c>
      <c r="G5">
        <f t="shared" si="5"/>
        <v>33.67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-0.39999999999999858</v>
      </c>
      <c r="P5">
        <v>12.768312298209569</v>
      </c>
      <c r="Q5">
        <v>6.9968770179043149</v>
      </c>
      <c r="R5">
        <v>0</v>
      </c>
      <c r="S5">
        <v>2.045697094217787</v>
      </c>
      <c r="T5">
        <v>11.859113589668331</v>
      </c>
      <c r="U5" s="156">
        <f t="shared" si="2"/>
        <v>33.67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33.910000000000004</v>
      </c>
      <c r="E6">
        <f>GT!N6</f>
        <v>0</v>
      </c>
      <c r="F6">
        <f t="shared" si="4"/>
        <v>84</v>
      </c>
      <c r="G6">
        <f t="shared" si="5"/>
        <v>33.910000000000004</v>
      </c>
      <c r="H6" s="154"/>
      <c r="I6">
        <f>BRPL_EOD!AC6+BRPL_EOD!AD6</f>
        <v>3.72</v>
      </c>
      <c r="J6">
        <f>BYPL_EOD!AC6+BYPL_EOD!AD6</f>
        <v>20.11</v>
      </c>
      <c r="K6">
        <f>MES_EOD!AC6+MES_EOD!AD6</f>
        <v>0</v>
      </c>
      <c r="L6">
        <f>NDMC_EOD!AC6+NDMC_EOD!AD6</f>
        <v>1.54</v>
      </c>
      <c r="M6">
        <f>TPDDL_EOD!AC6+TPDDL_EOD!AD6</f>
        <v>8.94</v>
      </c>
      <c r="N6">
        <f t="shared" si="0"/>
        <v>34.309999999999995</v>
      </c>
      <c r="O6" s="154">
        <f t="shared" si="1"/>
        <v>-0.39999999999999147</v>
      </c>
      <c r="P6">
        <v>3.6766307199067336</v>
      </c>
      <c r="Q6">
        <v>19.875549402506561</v>
      </c>
      <c r="R6">
        <v>0</v>
      </c>
      <c r="S6">
        <v>1.5220460507140778</v>
      </c>
      <c r="T6">
        <v>8.835773826872634</v>
      </c>
      <c r="U6" s="156">
        <f t="shared" si="2"/>
        <v>33.910000000000004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33.910000000000004</v>
      </c>
      <c r="E7">
        <f>GT!N7</f>
        <v>0</v>
      </c>
      <c r="F7">
        <f t="shared" si="4"/>
        <v>84</v>
      </c>
      <c r="G7">
        <f t="shared" si="5"/>
        <v>33.910000000000004</v>
      </c>
      <c r="H7" s="154"/>
      <c r="I7">
        <f>BRPL_EOD!AC7+BRPL_EOD!AD7</f>
        <v>3.72</v>
      </c>
      <c r="J7">
        <f>BYPL_EOD!AC7+BYPL_EOD!AD7</f>
        <v>20.11</v>
      </c>
      <c r="K7">
        <f>MES_EOD!AC7+MES_EOD!AD7</f>
        <v>0</v>
      </c>
      <c r="L7">
        <f>NDMC_EOD!AC7+NDMC_EOD!AD7</f>
        <v>1.54</v>
      </c>
      <c r="M7">
        <f>TPDDL_EOD!AC7+TPDDL_EOD!AD7</f>
        <v>8.94</v>
      </c>
      <c r="N7">
        <f t="shared" si="0"/>
        <v>34.309999999999995</v>
      </c>
      <c r="O7" s="154">
        <f t="shared" si="1"/>
        <v>-0.39999999999999147</v>
      </c>
      <c r="P7">
        <v>3.6766307199067336</v>
      </c>
      <c r="Q7">
        <v>19.875549402506561</v>
      </c>
      <c r="R7">
        <v>0</v>
      </c>
      <c r="S7">
        <v>1.5220460507140778</v>
      </c>
      <c r="T7">
        <v>8.835773826872634</v>
      </c>
      <c r="U7" s="156">
        <f t="shared" si="2"/>
        <v>33.910000000000004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33.67</v>
      </c>
      <c r="E8">
        <f>GT!N8</f>
        <v>0</v>
      </c>
      <c r="F8">
        <f t="shared" si="4"/>
        <v>84</v>
      </c>
      <c r="G8">
        <f t="shared" si="5"/>
        <v>33.67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-0.39999999999999858</v>
      </c>
      <c r="P8">
        <v>12.768312298209569</v>
      </c>
      <c r="Q8">
        <v>6.9968770179043149</v>
      </c>
      <c r="R8">
        <v>0</v>
      </c>
      <c r="S8">
        <v>2.045697094217787</v>
      </c>
      <c r="T8">
        <v>11.859113589668331</v>
      </c>
      <c r="U8" s="156">
        <f t="shared" si="2"/>
        <v>33.67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13.57</v>
      </c>
      <c r="J19">
        <f>BYPL_EOD!AC19+BYPL_EOD!AD19</f>
        <v>7.43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13.775078414599374</v>
      </c>
      <c r="Q19">
        <v>7.5422868548617048</v>
      </c>
      <c r="R19">
        <v>0</v>
      </c>
      <c r="S19">
        <v>2.1012831479897347</v>
      </c>
      <c r="T19">
        <v>12.181351582549187</v>
      </c>
      <c r="U19" s="156">
        <f t="shared" si="2"/>
        <v>35.599999999999994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13.57</v>
      </c>
      <c r="J20">
        <f>BYPL_EOD!AC20+BYPL_EOD!AD20</f>
        <v>7.43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13.775078414599374</v>
      </c>
      <c r="Q20">
        <v>7.5422868548617048</v>
      </c>
      <c r="R20">
        <v>0</v>
      </c>
      <c r="S20">
        <v>2.1012831479897347</v>
      </c>
      <c r="T20">
        <v>12.181351582549187</v>
      </c>
      <c r="U20" s="156">
        <f t="shared" si="2"/>
        <v>35.599999999999994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13.57</v>
      </c>
      <c r="J21">
        <f>BYPL_EOD!AC21+BYPL_EOD!AD21</f>
        <v>7.43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13.775078414599374</v>
      </c>
      <c r="Q21">
        <v>7.5422868548617048</v>
      </c>
      <c r="R21">
        <v>0</v>
      </c>
      <c r="S21">
        <v>2.1012831479897347</v>
      </c>
      <c r="T21">
        <v>12.181351582549187</v>
      </c>
      <c r="U21" s="156">
        <f t="shared" si="2"/>
        <v>35.599999999999994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36.06</v>
      </c>
      <c r="O22" s="154">
        <f t="shared" si="1"/>
        <v>-0.46000000000000085</v>
      </c>
      <c r="P22">
        <v>14.028729894620078</v>
      </c>
      <c r="Q22">
        <v>7.6807542983915695</v>
      </c>
      <c r="R22">
        <v>0</v>
      </c>
      <c r="S22">
        <v>2.0435940099833609</v>
      </c>
      <c r="T22">
        <v>11.846921797004992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36.06</v>
      </c>
      <c r="O23" s="154">
        <f t="shared" si="1"/>
        <v>-0.46000000000000085</v>
      </c>
      <c r="P23">
        <v>14.028729894620078</v>
      </c>
      <c r="Q23">
        <v>7.6807542983915695</v>
      </c>
      <c r="R23">
        <v>0</v>
      </c>
      <c r="S23">
        <v>2.0435940099833609</v>
      </c>
      <c r="T23">
        <v>11.846921797004992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36.06</v>
      </c>
      <c r="O24" s="154">
        <f t="shared" si="1"/>
        <v>-0.46000000000000085</v>
      </c>
      <c r="P24">
        <v>14.028729894620078</v>
      </c>
      <c r="Q24">
        <v>7.6807542983915695</v>
      </c>
      <c r="R24">
        <v>0</v>
      </c>
      <c r="S24">
        <v>2.0435940099833609</v>
      </c>
      <c r="T24">
        <v>11.846921797004992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36.06</v>
      </c>
      <c r="O25" s="154">
        <f t="shared" si="1"/>
        <v>-0.46000000000000085</v>
      </c>
      <c r="P25">
        <v>14.028729894620078</v>
      </c>
      <c r="Q25">
        <v>7.6807542983915695</v>
      </c>
      <c r="R25">
        <v>0</v>
      </c>
      <c r="S25">
        <v>2.0435940099833609</v>
      </c>
      <c r="T25">
        <v>11.846921797004992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36.06</v>
      </c>
      <c r="O26" s="154">
        <f t="shared" si="1"/>
        <v>-0.46000000000000085</v>
      </c>
      <c r="P26">
        <v>14.028729894620078</v>
      </c>
      <c r="Q26">
        <v>7.6807542983915695</v>
      </c>
      <c r="R26">
        <v>0</v>
      </c>
      <c r="S26">
        <v>2.0435940099833609</v>
      </c>
      <c r="T26">
        <v>11.846921797004992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36.06</v>
      </c>
      <c r="O27" s="154">
        <f t="shared" si="1"/>
        <v>-0.46000000000000085</v>
      </c>
      <c r="P27">
        <v>14.028729894620078</v>
      </c>
      <c r="Q27">
        <v>7.6807542983915695</v>
      </c>
      <c r="R27">
        <v>0</v>
      </c>
      <c r="S27">
        <v>2.0435940099833609</v>
      </c>
      <c r="T27">
        <v>11.846921797004992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36.06</v>
      </c>
      <c r="O28" s="154">
        <f t="shared" si="1"/>
        <v>-0.46000000000000085</v>
      </c>
      <c r="P28">
        <v>14.028729894620078</v>
      </c>
      <c r="Q28">
        <v>7.6807542983915695</v>
      </c>
      <c r="R28">
        <v>0</v>
      </c>
      <c r="S28">
        <v>2.0435940099833609</v>
      </c>
      <c r="T28">
        <v>11.846921797004992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36.06</v>
      </c>
      <c r="O29" s="154">
        <f t="shared" si="1"/>
        <v>-0.46000000000000085</v>
      </c>
      <c r="P29">
        <v>14.028729894620078</v>
      </c>
      <c r="Q29">
        <v>7.6807542983915695</v>
      </c>
      <c r="R29">
        <v>0</v>
      </c>
      <c r="S29">
        <v>2.0435940099833609</v>
      </c>
      <c r="T29">
        <v>11.846921797004992</v>
      </c>
      <c r="U29" s="156">
        <f t="shared" si="2"/>
        <v>35.6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1.5300000000000011</v>
      </c>
      <c r="P31">
        <v>13.5002054593484</v>
      </c>
      <c r="Q31">
        <v>7.3979454065159969</v>
      </c>
      <c r="R31">
        <v>0</v>
      </c>
      <c r="S31">
        <v>2.162958614616965</v>
      </c>
      <c r="T31">
        <v>12.538890519518638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1.5300000000000011</v>
      </c>
      <c r="P32">
        <v>13.5002054593484</v>
      </c>
      <c r="Q32">
        <v>7.3979454065159969</v>
      </c>
      <c r="R32">
        <v>0</v>
      </c>
      <c r="S32">
        <v>2.162958614616965</v>
      </c>
      <c r="T32">
        <v>12.538890519518638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12.92</v>
      </c>
      <c r="J33">
        <f>BYPL_EOD!AC33+BYPL_EOD!AD33</f>
        <v>7.08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34.07</v>
      </c>
      <c r="O33" s="154">
        <f t="shared" si="1"/>
        <v>1.5300000000000011</v>
      </c>
      <c r="P33">
        <v>13.5002054593484</v>
      </c>
      <c r="Q33">
        <v>7.3979454065159969</v>
      </c>
      <c r="R33">
        <v>0</v>
      </c>
      <c r="S33">
        <v>2.162958614616965</v>
      </c>
      <c r="T33">
        <v>12.538890519518638</v>
      </c>
      <c r="U33" s="156">
        <f t="shared" si="2"/>
        <v>35.6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12.92</v>
      </c>
      <c r="J34">
        <f>BYPL_EOD!AC34+BYPL_EOD!AD34</f>
        <v>7.08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34.07</v>
      </c>
      <c r="O34" s="154">
        <f t="shared" si="1"/>
        <v>1.5300000000000011</v>
      </c>
      <c r="P34">
        <v>13.5002054593484</v>
      </c>
      <c r="Q34">
        <v>7.3979454065159969</v>
      </c>
      <c r="R34">
        <v>0</v>
      </c>
      <c r="S34">
        <v>2.162958614616965</v>
      </c>
      <c r="T34">
        <v>12.538890519518638</v>
      </c>
      <c r="U34" s="156">
        <f t="shared" si="2"/>
        <v>35.6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1.5300000000000011</v>
      </c>
      <c r="P35">
        <v>13.5002054593484</v>
      </c>
      <c r="Q35">
        <v>7.3979454065159969</v>
      </c>
      <c r="R35">
        <v>0</v>
      </c>
      <c r="S35">
        <v>2.162958614616965</v>
      </c>
      <c r="T35">
        <v>12.538890519518638</v>
      </c>
      <c r="U35" s="156">
        <f t="shared" si="2"/>
        <v>35.6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1.5300000000000011</v>
      </c>
      <c r="P36">
        <v>13.5002054593484</v>
      </c>
      <c r="Q36">
        <v>7.3979454065159969</v>
      </c>
      <c r="R36">
        <v>0</v>
      </c>
      <c r="S36">
        <v>2.162958614616965</v>
      </c>
      <c r="T36">
        <v>12.538890519518638</v>
      </c>
      <c r="U36" s="156">
        <f t="shared" si="2"/>
        <v>35.6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7.1901379512767836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7.1901379512767836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13.120986204872322</v>
      </c>
      <c r="Q41">
        <v>7.1901379512767836</v>
      </c>
      <c r="R41">
        <v>0</v>
      </c>
      <c r="S41">
        <v>2.1022013501614323</v>
      </c>
      <c r="T41">
        <v>12.186674493689463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13.120986204872322</v>
      </c>
      <c r="Q42">
        <v>7.1901379512767836</v>
      </c>
      <c r="R42">
        <v>0</v>
      </c>
      <c r="S42">
        <v>2.1022013501614323</v>
      </c>
      <c r="T42">
        <v>12.186674493689463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27</v>
      </c>
      <c r="D43">
        <f>GT!M43</f>
        <v>34.6</v>
      </c>
      <c r="E43">
        <f>GT!N43</f>
        <v>0</v>
      </c>
      <c r="F43">
        <f t="shared" si="4"/>
        <v>69</v>
      </c>
      <c r="G43">
        <f t="shared" si="5"/>
        <v>34.6</v>
      </c>
      <c r="H43" s="154"/>
      <c r="I43">
        <f>BRPL_EOD!AC43+BRPL_EOD!AD43</f>
        <v>24.43</v>
      </c>
      <c r="J43">
        <f>BYPL_EOD!AC43+BYPL_EOD!AD43</f>
        <v>13.379999999999999</v>
      </c>
      <c r="K43">
        <f>MES_EOD!AC43+MES_EOD!AD43</f>
        <v>0</v>
      </c>
      <c r="L43">
        <f>NDMC_EOD!AC43+NDMC_EOD!AD43</f>
        <v>3.4</v>
      </c>
      <c r="M43">
        <f>TPDDL_EOD!AC43+TPDDL_EOD!AD43</f>
        <v>20.009999999999998</v>
      </c>
      <c r="N43">
        <f t="shared" si="0"/>
        <v>61.22</v>
      </c>
      <c r="O43" s="154">
        <f t="shared" si="1"/>
        <v>-26.619999999999997</v>
      </c>
      <c r="P43">
        <v>13.807219862789937</v>
      </c>
      <c r="Q43">
        <v>7.5620385494936295</v>
      </c>
      <c r="R43">
        <v>0</v>
      </c>
      <c r="S43">
        <v>1.9215942502450178</v>
      </c>
      <c r="T43">
        <v>11.309147337471414</v>
      </c>
      <c r="U43" s="156">
        <f t="shared" si="2"/>
        <v>34.6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27</v>
      </c>
      <c r="D44">
        <f>GT!M44</f>
        <v>34.6</v>
      </c>
      <c r="E44">
        <f>GT!N44</f>
        <v>27</v>
      </c>
      <c r="F44">
        <f t="shared" si="4"/>
        <v>69</v>
      </c>
      <c r="G44">
        <f t="shared" si="5"/>
        <v>61.6</v>
      </c>
      <c r="H44" s="154"/>
      <c r="I44">
        <f>BRPL_EOD!AC44+BRPL_EOD!AD44</f>
        <v>24.43</v>
      </c>
      <c r="J44">
        <f>BYPL_EOD!AC44+BYPL_EOD!AD44</f>
        <v>13.379999999999999</v>
      </c>
      <c r="K44">
        <f>MES_EOD!AC44+MES_EOD!AD44</f>
        <v>0</v>
      </c>
      <c r="L44">
        <f>NDMC_EOD!AC44+NDMC_EOD!AD44</f>
        <v>3.4</v>
      </c>
      <c r="M44">
        <f>TPDDL_EOD!AC44+TPDDL_EOD!AD44</f>
        <v>20.009999999999998</v>
      </c>
      <c r="N44">
        <f t="shared" si="0"/>
        <v>61.22</v>
      </c>
      <c r="O44" s="154">
        <f t="shared" si="1"/>
        <v>0.38000000000000256</v>
      </c>
      <c r="P44">
        <v>24.585078680085598</v>
      </c>
      <c r="Q44">
        <v>13.464931443511498</v>
      </c>
      <c r="R44">
        <v>0</v>
      </c>
      <c r="S44">
        <v>3.4155000000000002</v>
      </c>
      <c r="T44">
        <v>20.134489876402903</v>
      </c>
      <c r="U44" s="156">
        <f t="shared" si="2"/>
        <v>61.6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27</v>
      </c>
      <c r="D45">
        <f>GT!M45</f>
        <v>34.6</v>
      </c>
      <c r="E45">
        <f>GT!N45</f>
        <v>27</v>
      </c>
      <c r="F45">
        <f t="shared" si="4"/>
        <v>69</v>
      </c>
      <c r="G45">
        <f t="shared" si="5"/>
        <v>61.6</v>
      </c>
      <c r="H45" s="154"/>
      <c r="I45">
        <f>BRPL_EOD!AC45+BRPL_EOD!AD45</f>
        <v>24.43</v>
      </c>
      <c r="J45">
        <f>BYPL_EOD!AC45+BYPL_EOD!AD45</f>
        <v>13.379999999999999</v>
      </c>
      <c r="K45">
        <f>MES_EOD!AC45+MES_EOD!AD45</f>
        <v>0</v>
      </c>
      <c r="L45">
        <f>NDMC_EOD!AC45+NDMC_EOD!AD45</f>
        <v>3.4</v>
      </c>
      <c r="M45">
        <f>TPDDL_EOD!AC45+TPDDL_EOD!AD45</f>
        <v>20.009999999999998</v>
      </c>
      <c r="N45">
        <f t="shared" si="0"/>
        <v>61.22</v>
      </c>
      <c r="O45" s="154">
        <f t="shared" si="1"/>
        <v>0.38000000000000256</v>
      </c>
      <c r="P45">
        <v>24.585078680085598</v>
      </c>
      <c r="Q45">
        <v>13.464931443511498</v>
      </c>
      <c r="R45">
        <v>0</v>
      </c>
      <c r="S45">
        <v>3.4155000000000002</v>
      </c>
      <c r="T45">
        <v>20.134489876402903</v>
      </c>
      <c r="U45" s="156">
        <f t="shared" si="2"/>
        <v>61.6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34.6</v>
      </c>
      <c r="E46">
        <f>GT!N46</f>
        <v>27</v>
      </c>
      <c r="F46">
        <f t="shared" si="4"/>
        <v>72</v>
      </c>
      <c r="G46">
        <f t="shared" si="5"/>
        <v>61.6</v>
      </c>
      <c r="H46" s="154"/>
      <c r="I46">
        <f>BRPL_EOD!AC46+BRPL_EOD!AD46</f>
        <v>23.91</v>
      </c>
      <c r="J46">
        <f>BYPL_EOD!AC46+BYPL_EOD!AD46</f>
        <v>13.09</v>
      </c>
      <c r="K46">
        <f>MES_EOD!AC46+MES_EOD!AD46</f>
        <v>0</v>
      </c>
      <c r="L46">
        <f>NDMC_EOD!AC46+NDMC_EOD!AD46</f>
        <v>3.34</v>
      </c>
      <c r="M46">
        <f>TPDDL_EOD!AC46+TPDDL_EOD!AD46</f>
        <v>20.9</v>
      </c>
      <c r="N46">
        <f t="shared" si="0"/>
        <v>61.24</v>
      </c>
      <c r="O46" s="154">
        <f t="shared" si="1"/>
        <v>0.35999999999999943</v>
      </c>
      <c r="P46">
        <v>24.05055519268452</v>
      </c>
      <c r="Q46">
        <v>13.16694970607446</v>
      </c>
      <c r="R46">
        <v>0</v>
      </c>
      <c r="S46">
        <v>3.3596342259960807</v>
      </c>
      <c r="T46">
        <v>21.022860875244938</v>
      </c>
      <c r="U46" s="156">
        <f t="shared" si="2"/>
        <v>61.6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35.07</v>
      </c>
      <c r="E47">
        <f>GT!N47</f>
        <v>26.71</v>
      </c>
      <c r="F47">
        <f t="shared" si="4"/>
        <v>72</v>
      </c>
      <c r="G47">
        <f t="shared" si="5"/>
        <v>61.78</v>
      </c>
      <c r="H47" s="154"/>
      <c r="I47">
        <f>BRPL_EOD!AC47+BRPL_EOD!AD47</f>
        <v>23.91</v>
      </c>
      <c r="J47">
        <f>BYPL_EOD!AC47+BYPL_EOD!AD47</f>
        <v>13.09</v>
      </c>
      <c r="K47">
        <f>MES_EOD!AC47+MES_EOD!AD47</f>
        <v>0</v>
      </c>
      <c r="L47">
        <f>NDMC_EOD!AC47+NDMC_EOD!AD47</f>
        <v>3.34</v>
      </c>
      <c r="M47">
        <f>TPDDL_EOD!AC47+TPDDL_EOD!AD47</f>
        <v>20.9</v>
      </c>
      <c r="N47">
        <f t="shared" si="0"/>
        <v>61.24</v>
      </c>
      <c r="O47" s="154">
        <f t="shared" si="1"/>
        <v>0.53999999999999915</v>
      </c>
      <c r="P47">
        <v>24.120832789026778</v>
      </c>
      <c r="Q47">
        <v>13.205424559111691</v>
      </c>
      <c r="R47">
        <v>0</v>
      </c>
      <c r="S47">
        <v>3.3694513389941214</v>
      </c>
      <c r="T47">
        <v>21.084291312867407</v>
      </c>
      <c r="U47" s="156">
        <f t="shared" si="2"/>
        <v>61.78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35.07</v>
      </c>
      <c r="E48">
        <f>GT!N48</f>
        <v>26.71</v>
      </c>
      <c r="F48">
        <f t="shared" si="4"/>
        <v>72</v>
      </c>
      <c r="G48">
        <f t="shared" si="5"/>
        <v>61.78</v>
      </c>
      <c r="H48" s="154"/>
      <c r="I48">
        <f>BRPL_EOD!AC48+BRPL_EOD!AD48</f>
        <v>23.91</v>
      </c>
      <c r="J48">
        <f>BYPL_EOD!AC48+BYPL_EOD!AD48</f>
        <v>13.09</v>
      </c>
      <c r="K48">
        <f>MES_EOD!AC48+MES_EOD!AD48</f>
        <v>0</v>
      </c>
      <c r="L48">
        <f>NDMC_EOD!AC48+NDMC_EOD!AD48</f>
        <v>3.34</v>
      </c>
      <c r="M48">
        <f>TPDDL_EOD!AC48+TPDDL_EOD!AD48</f>
        <v>20.9</v>
      </c>
      <c r="N48">
        <f t="shared" si="0"/>
        <v>61.24</v>
      </c>
      <c r="O48" s="154">
        <f t="shared" si="1"/>
        <v>0.53999999999999915</v>
      </c>
      <c r="P48">
        <v>24.120832789026778</v>
      </c>
      <c r="Q48">
        <v>13.205424559111691</v>
      </c>
      <c r="R48">
        <v>0</v>
      </c>
      <c r="S48">
        <v>3.3694513389941214</v>
      </c>
      <c r="T48">
        <v>21.084291312867407</v>
      </c>
      <c r="U48" s="156">
        <f t="shared" si="2"/>
        <v>61.78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35.07</v>
      </c>
      <c r="E49">
        <f>GT!N49</f>
        <v>26.73</v>
      </c>
      <c r="F49">
        <f t="shared" si="4"/>
        <v>72</v>
      </c>
      <c r="G49">
        <f t="shared" si="5"/>
        <v>61.8</v>
      </c>
      <c r="H49" s="154"/>
      <c r="I49">
        <f>BRPL_EOD!AC49+BRPL_EOD!AD49</f>
        <v>24.22</v>
      </c>
      <c r="J49">
        <f>BYPL_EOD!AC49+BYPL_EOD!AD49</f>
        <v>12.850000000000001</v>
      </c>
      <c r="K49">
        <f>MES_EOD!AC49+MES_EOD!AD49</f>
        <v>0</v>
      </c>
      <c r="L49">
        <f>NDMC_EOD!AC49+NDMC_EOD!AD49</f>
        <v>3.29</v>
      </c>
      <c r="M49">
        <f>TPDDL_EOD!AC49+TPDDL_EOD!AD49</f>
        <v>20.9</v>
      </c>
      <c r="N49">
        <f t="shared" si="0"/>
        <v>61.26</v>
      </c>
      <c r="O49" s="154">
        <f t="shared" si="1"/>
        <v>0.53999999999999915</v>
      </c>
      <c r="P49">
        <v>24.433496571988247</v>
      </c>
      <c r="Q49">
        <v>12.963271302644467</v>
      </c>
      <c r="R49">
        <v>0</v>
      </c>
      <c r="S49">
        <v>3.3190009794319293</v>
      </c>
      <c r="T49">
        <v>21.084231145935355</v>
      </c>
      <c r="U49" s="156">
        <f t="shared" si="2"/>
        <v>61.8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34.6</v>
      </c>
      <c r="E50">
        <f>GT!N50</f>
        <v>27</v>
      </c>
      <c r="F50">
        <f t="shared" si="4"/>
        <v>72</v>
      </c>
      <c r="G50">
        <f t="shared" si="5"/>
        <v>61.6</v>
      </c>
      <c r="H50" s="154"/>
      <c r="I50">
        <f>BRPL_EOD!AC50+BRPL_EOD!AD50</f>
        <v>24.22</v>
      </c>
      <c r="J50">
        <f>BYPL_EOD!AC50+BYPL_EOD!AD50</f>
        <v>12.850000000000001</v>
      </c>
      <c r="K50">
        <f>MES_EOD!AC50+MES_EOD!AD50</f>
        <v>0</v>
      </c>
      <c r="L50">
        <f>NDMC_EOD!AC50+NDMC_EOD!AD50</f>
        <v>3.29</v>
      </c>
      <c r="M50">
        <f>TPDDL_EOD!AC50+TPDDL_EOD!AD50</f>
        <v>20.9</v>
      </c>
      <c r="N50">
        <f t="shared" si="0"/>
        <v>61.26</v>
      </c>
      <c r="O50" s="154">
        <f t="shared" si="1"/>
        <v>0.34000000000000341</v>
      </c>
      <c r="P50">
        <v>24.354423767548155</v>
      </c>
      <c r="Q50">
        <v>12.921318968331702</v>
      </c>
      <c r="R50">
        <v>0</v>
      </c>
      <c r="S50">
        <v>3.3082598759386226</v>
      </c>
      <c r="T50">
        <v>21.015997388181521</v>
      </c>
      <c r="U50" s="156">
        <f t="shared" si="2"/>
        <v>61.600000000000009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84</v>
      </c>
      <c r="G51">
        <f t="shared" si="5"/>
        <v>34.6</v>
      </c>
      <c r="H51" s="154"/>
      <c r="I51">
        <f>BRPL_EOD!AC51+BRPL_EOD!AD51</f>
        <v>12.92</v>
      </c>
      <c r="J51">
        <f>BYPL_EOD!AC51+BYPL_EOD!AD51</f>
        <v>7.08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34.07</v>
      </c>
      <c r="O51" s="154">
        <f t="shared" si="1"/>
        <v>0.53000000000000114</v>
      </c>
      <c r="P51">
        <v>13.120986204872322</v>
      </c>
      <c r="Q51">
        <v>7.1901379512767836</v>
      </c>
      <c r="R51">
        <v>0</v>
      </c>
      <c r="S51">
        <v>2.1022013501614323</v>
      </c>
      <c r="T51">
        <v>12.186674493689463</v>
      </c>
      <c r="U51" s="156">
        <f t="shared" si="2"/>
        <v>34.6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34.6</v>
      </c>
      <c r="E52">
        <f>GT!N52</f>
        <v>0</v>
      </c>
      <c r="F52">
        <f t="shared" si="4"/>
        <v>72</v>
      </c>
      <c r="G52">
        <f t="shared" si="5"/>
        <v>34.6</v>
      </c>
      <c r="H52" s="154"/>
      <c r="I52">
        <f>BRPL_EOD!AC52+BRPL_EOD!AD52</f>
        <v>25.68</v>
      </c>
      <c r="J52">
        <f>BYPL_EOD!AC52+BYPL_EOD!AD52</f>
        <v>11.690000000000001</v>
      </c>
      <c r="K52">
        <f>MES_EOD!AC52+MES_EOD!AD52</f>
        <v>0</v>
      </c>
      <c r="L52">
        <f>NDMC_EOD!AC52+NDMC_EOD!AD52</f>
        <v>3.04</v>
      </c>
      <c r="M52">
        <f>TPDDL_EOD!AC52+TPDDL_EOD!AD52</f>
        <v>20.9</v>
      </c>
      <c r="N52">
        <f t="shared" si="0"/>
        <v>61.31</v>
      </c>
      <c r="O52" s="154">
        <f t="shared" si="1"/>
        <v>-26.71</v>
      </c>
      <c r="P52">
        <v>14.492382971782742</v>
      </c>
      <c r="Q52">
        <v>6.5971945848964291</v>
      </c>
      <c r="R52">
        <v>0</v>
      </c>
      <c r="S52">
        <v>1.7156091991518512</v>
      </c>
      <c r="T52">
        <v>11.794813244168976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34.6</v>
      </c>
      <c r="E53">
        <f>GT!N53</f>
        <v>27</v>
      </c>
      <c r="F53">
        <f t="shared" si="4"/>
        <v>72</v>
      </c>
      <c r="G53">
        <f t="shared" si="5"/>
        <v>61.6</v>
      </c>
      <c r="H53" s="154"/>
      <c r="I53">
        <f>BRPL_EOD!AC53+BRPL_EOD!AD53</f>
        <v>25.68</v>
      </c>
      <c r="J53">
        <f>BYPL_EOD!AC53+BYPL_EOD!AD53</f>
        <v>11.690000000000001</v>
      </c>
      <c r="K53">
        <f>MES_EOD!AC53+MES_EOD!AD53</f>
        <v>0</v>
      </c>
      <c r="L53">
        <f>NDMC_EOD!AC53+NDMC_EOD!AD53</f>
        <v>3.04</v>
      </c>
      <c r="M53">
        <f>TPDDL_EOD!AC53+TPDDL_EOD!AD53</f>
        <v>20.9</v>
      </c>
      <c r="N53">
        <f t="shared" si="0"/>
        <v>61.31</v>
      </c>
      <c r="O53" s="154">
        <f t="shared" si="1"/>
        <v>0.28999999999999915</v>
      </c>
      <c r="P53">
        <v>25.801467949763495</v>
      </c>
      <c r="Q53">
        <v>11.745294405480347</v>
      </c>
      <c r="R53">
        <v>0</v>
      </c>
      <c r="S53">
        <v>3.0543793834610993</v>
      </c>
      <c r="T53">
        <v>20.998858261295055</v>
      </c>
      <c r="U53" s="156">
        <f t="shared" si="2"/>
        <v>61.599999999999994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34.6</v>
      </c>
      <c r="E54">
        <f>GT!N54</f>
        <v>27</v>
      </c>
      <c r="F54">
        <f t="shared" si="4"/>
        <v>72</v>
      </c>
      <c r="G54">
        <f t="shared" si="5"/>
        <v>61.6</v>
      </c>
      <c r="H54" s="154"/>
      <c r="I54">
        <f>BRPL_EOD!AC54+BRPL_EOD!AD54</f>
        <v>25.68</v>
      </c>
      <c r="J54">
        <f>BYPL_EOD!AC54+BYPL_EOD!AD54</f>
        <v>11.690000000000001</v>
      </c>
      <c r="K54">
        <f>MES_EOD!AC54+MES_EOD!AD54</f>
        <v>0</v>
      </c>
      <c r="L54">
        <f>NDMC_EOD!AC54+NDMC_EOD!AD54</f>
        <v>3.04</v>
      </c>
      <c r="M54">
        <f>TPDDL_EOD!AC54+TPDDL_EOD!AD54</f>
        <v>20.9</v>
      </c>
      <c r="N54">
        <f t="shared" si="0"/>
        <v>61.31</v>
      </c>
      <c r="O54" s="154">
        <f t="shared" si="1"/>
        <v>0.28999999999999915</v>
      </c>
      <c r="P54">
        <v>25.801467949763495</v>
      </c>
      <c r="Q54">
        <v>11.745294405480347</v>
      </c>
      <c r="R54">
        <v>0</v>
      </c>
      <c r="S54">
        <v>3.0543793834610993</v>
      </c>
      <c r="T54">
        <v>20.998858261295055</v>
      </c>
      <c r="U54" s="156">
        <f t="shared" si="2"/>
        <v>61.599999999999994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34.6</v>
      </c>
      <c r="E55">
        <f>GT!N55</f>
        <v>27</v>
      </c>
      <c r="F55">
        <f t="shared" si="4"/>
        <v>72</v>
      </c>
      <c r="G55">
        <f t="shared" si="5"/>
        <v>61.6</v>
      </c>
      <c r="H55" s="154"/>
      <c r="I55">
        <f>BRPL_EOD!AC55+BRPL_EOD!AD55</f>
        <v>25.04</v>
      </c>
      <c r="J55">
        <f>BYPL_EOD!AC55+BYPL_EOD!AD55</f>
        <v>11.34</v>
      </c>
      <c r="K55">
        <f>MES_EOD!AC55+MES_EOD!AD55</f>
        <v>0</v>
      </c>
      <c r="L55">
        <f>NDMC_EOD!AC55+NDMC_EOD!AD55</f>
        <v>3.04</v>
      </c>
      <c r="M55">
        <f>TPDDL_EOD!AC55+TPDDL_EOD!AD55</f>
        <v>20.9</v>
      </c>
      <c r="N55">
        <f t="shared" si="0"/>
        <v>60.319999999999993</v>
      </c>
      <c r="O55" s="154">
        <f t="shared" si="1"/>
        <v>1.2800000000000082</v>
      </c>
      <c r="P55">
        <v>25.571352785145891</v>
      </c>
      <c r="Q55">
        <v>11.580636604774536</v>
      </c>
      <c r="R55">
        <v>0</v>
      </c>
      <c r="S55">
        <v>3.1045092838196293</v>
      </c>
      <c r="T55">
        <v>21.343501326259947</v>
      </c>
      <c r="U55" s="156">
        <f t="shared" si="2"/>
        <v>61.600000000000009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33.6</v>
      </c>
      <c r="E56">
        <f>GT!N56</f>
        <v>27</v>
      </c>
      <c r="F56">
        <f t="shared" si="4"/>
        <v>72</v>
      </c>
      <c r="G56">
        <f t="shared" si="5"/>
        <v>60.6</v>
      </c>
      <c r="H56" s="154"/>
      <c r="I56">
        <f>BRPL_EOD!AC56+BRPL_EOD!AD56</f>
        <v>25.04</v>
      </c>
      <c r="J56">
        <f>BYPL_EOD!AC56+BYPL_EOD!AD56</f>
        <v>11.34</v>
      </c>
      <c r="K56">
        <f>MES_EOD!AC56+MES_EOD!AD56</f>
        <v>0</v>
      </c>
      <c r="L56">
        <f>NDMC_EOD!AC56+NDMC_EOD!AD56</f>
        <v>3.04</v>
      </c>
      <c r="M56">
        <f>TPDDL_EOD!AC56+TPDDL_EOD!AD56</f>
        <v>20.9</v>
      </c>
      <c r="N56">
        <f t="shared" si="0"/>
        <v>60.319999999999993</v>
      </c>
      <c r="O56" s="154">
        <f t="shared" si="1"/>
        <v>0.28000000000000824</v>
      </c>
      <c r="P56">
        <v>25.156233421750667</v>
      </c>
      <c r="Q56">
        <v>11.392639257294432</v>
      </c>
      <c r="R56">
        <v>0</v>
      </c>
      <c r="S56">
        <v>3.0541114058355441</v>
      </c>
      <c r="T56">
        <v>20.997015915119366</v>
      </c>
      <c r="U56" s="156">
        <f t="shared" si="2"/>
        <v>60.600000000000009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33.6</v>
      </c>
      <c r="E57">
        <f>GT!N57</f>
        <v>27</v>
      </c>
      <c r="F57">
        <f t="shared" si="4"/>
        <v>72</v>
      </c>
      <c r="G57">
        <f t="shared" si="5"/>
        <v>60.6</v>
      </c>
      <c r="H57" s="154"/>
      <c r="I57">
        <f>BRPL_EOD!AC57+BRPL_EOD!AD57</f>
        <v>25.04</v>
      </c>
      <c r="J57">
        <f>BYPL_EOD!AC57+BYPL_EOD!AD57</f>
        <v>11.34</v>
      </c>
      <c r="K57">
        <f>MES_EOD!AC57+MES_EOD!AD57</f>
        <v>0</v>
      </c>
      <c r="L57">
        <f>NDMC_EOD!AC57+NDMC_EOD!AD57</f>
        <v>3.04</v>
      </c>
      <c r="M57">
        <f>TPDDL_EOD!AC57+TPDDL_EOD!AD57</f>
        <v>20.9</v>
      </c>
      <c r="N57">
        <f t="shared" si="0"/>
        <v>60.319999999999993</v>
      </c>
      <c r="O57" s="154">
        <f t="shared" si="1"/>
        <v>0.28000000000000824</v>
      </c>
      <c r="P57">
        <v>25.156233421750667</v>
      </c>
      <c r="Q57">
        <v>11.392639257294432</v>
      </c>
      <c r="R57">
        <v>0</v>
      </c>
      <c r="S57">
        <v>3.0541114058355441</v>
      </c>
      <c r="T57">
        <v>20.997015915119366</v>
      </c>
      <c r="U57" s="156">
        <f t="shared" si="2"/>
        <v>60.600000000000009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34.07</v>
      </c>
      <c r="E58">
        <f>GT!N58</f>
        <v>26.78</v>
      </c>
      <c r="F58">
        <f t="shared" si="4"/>
        <v>72</v>
      </c>
      <c r="G58">
        <f t="shared" si="5"/>
        <v>60.85</v>
      </c>
      <c r="H58" s="154"/>
      <c r="I58">
        <f>BRPL_EOD!AC58+BRPL_EOD!AD58</f>
        <v>25.04</v>
      </c>
      <c r="J58">
        <f>BYPL_EOD!AC58+BYPL_EOD!AD58</f>
        <v>11.34</v>
      </c>
      <c r="K58">
        <f>MES_EOD!AC58+MES_EOD!AD58</f>
        <v>0</v>
      </c>
      <c r="L58">
        <f>NDMC_EOD!AC58+NDMC_EOD!AD58</f>
        <v>3.04</v>
      </c>
      <c r="M58">
        <f>TPDDL_EOD!AC58+TPDDL_EOD!AD58</f>
        <v>20.9</v>
      </c>
      <c r="N58">
        <f t="shared" si="0"/>
        <v>60.319999999999993</v>
      </c>
      <c r="O58" s="154">
        <f t="shared" si="1"/>
        <v>0.53000000000000824</v>
      </c>
      <c r="P58">
        <v>25.260013262599472</v>
      </c>
      <c r="Q58">
        <v>11.439638594164458</v>
      </c>
      <c r="R58">
        <v>0</v>
      </c>
      <c r="S58">
        <v>3.0667108753315655</v>
      </c>
      <c r="T58">
        <v>21.083637267904511</v>
      </c>
      <c r="U58" s="156">
        <f t="shared" si="2"/>
        <v>60.850000000000009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34.07</v>
      </c>
      <c r="E59">
        <f>GT!N59</f>
        <v>26.78</v>
      </c>
      <c r="F59">
        <f t="shared" si="4"/>
        <v>72</v>
      </c>
      <c r="G59">
        <f t="shared" si="5"/>
        <v>60.85</v>
      </c>
      <c r="H59" s="154"/>
      <c r="I59">
        <f>BRPL_EOD!AC59+BRPL_EOD!AD59</f>
        <v>25.04</v>
      </c>
      <c r="J59">
        <f>BYPL_EOD!AC59+BYPL_EOD!AD59</f>
        <v>11.34</v>
      </c>
      <c r="K59">
        <f>MES_EOD!AC59+MES_EOD!AD59</f>
        <v>0</v>
      </c>
      <c r="L59">
        <f>NDMC_EOD!AC59+NDMC_EOD!AD59</f>
        <v>3.04</v>
      </c>
      <c r="M59">
        <f>TPDDL_EOD!AC59+TPDDL_EOD!AD59</f>
        <v>20.9</v>
      </c>
      <c r="N59">
        <f t="shared" si="0"/>
        <v>60.319999999999993</v>
      </c>
      <c r="O59" s="154">
        <f t="shared" si="1"/>
        <v>0.53000000000000824</v>
      </c>
      <c r="P59">
        <v>25.260013262599472</v>
      </c>
      <c r="Q59">
        <v>11.439638594164458</v>
      </c>
      <c r="R59">
        <v>0</v>
      </c>
      <c r="S59">
        <v>3.0667108753315655</v>
      </c>
      <c r="T59">
        <v>21.083637267904511</v>
      </c>
      <c r="U59" s="156">
        <f t="shared" si="2"/>
        <v>60.850000000000009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34.07</v>
      </c>
      <c r="E60">
        <f>GT!N60</f>
        <v>26.78</v>
      </c>
      <c r="F60">
        <f t="shared" si="4"/>
        <v>72</v>
      </c>
      <c r="G60">
        <f t="shared" si="5"/>
        <v>60.85</v>
      </c>
      <c r="H60" s="154"/>
      <c r="I60">
        <f>BRPL_EOD!AC60+BRPL_EOD!AD60</f>
        <v>25.04</v>
      </c>
      <c r="J60">
        <f>BYPL_EOD!AC60+BYPL_EOD!AD60</f>
        <v>11.34</v>
      </c>
      <c r="K60">
        <f>MES_EOD!AC60+MES_EOD!AD60</f>
        <v>0</v>
      </c>
      <c r="L60">
        <f>NDMC_EOD!AC60+NDMC_EOD!AD60</f>
        <v>3.04</v>
      </c>
      <c r="M60">
        <f>TPDDL_EOD!AC60+TPDDL_EOD!AD60</f>
        <v>20.9</v>
      </c>
      <c r="N60">
        <f t="shared" si="0"/>
        <v>60.319999999999993</v>
      </c>
      <c r="O60" s="154">
        <f t="shared" si="1"/>
        <v>0.53000000000000824</v>
      </c>
      <c r="P60">
        <v>25.260013262599472</v>
      </c>
      <c r="Q60">
        <v>11.439638594164458</v>
      </c>
      <c r="R60">
        <v>0</v>
      </c>
      <c r="S60">
        <v>3.0667108753315655</v>
      </c>
      <c r="T60">
        <v>21.083637267904511</v>
      </c>
      <c r="U60" s="156">
        <f t="shared" si="2"/>
        <v>60.850000000000009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33.6</v>
      </c>
      <c r="E61">
        <f>GT!N61</f>
        <v>27</v>
      </c>
      <c r="F61">
        <f t="shared" si="4"/>
        <v>72</v>
      </c>
      <c r="G61">
        <f t="shared" si="5"/>
        <v>60.6</v>
      </c>
      <c r="H61" s="154"/>
      <c r="I61">
        <f>BRPL_EOD!AC61+BRPL_EOD!AD61</f>
        <v>25.04</v>
      </c>
      <c r="J61">
        <f>BYPL_EOD!AC61+BYPL_EOD!AD61</f>
        <v>11.34</v>
      </c>
      <c r="K61">
        <f>MES_EOD!AC61+MES_EOD!AD61</f>
        <v>0</v>
      </c>
      <c r="L61">
        <f>NDMC_EOD!AC61+NDMC_EOD!AD61</f>
        <v>3.04</v>
      </c>
      <c r="M61">
        <f>TPDDL_EOD!AC61+TPDDL_EOD!AD61</f>
        <v>20.9</v>
      </c>
      <c r="N61">
        <f t="shared" si="0"/>
        <v>60.319999999999993</v>
      </c>
      <c r="O61" s="154">
        <f t="shared" si="1"/>
        <v>0.28000000000000824</v>
      </c>
      <c r="P61">
        <v>25.156233421750667</v>
      </c>
      <c r="Q61">
        <v>11.392639257294432</v>
      </c>
      <c r="R61">
        <v>0</v>
      </c>
      <c r="S61">
        <v>3.0541114058355441</v>
      </c>
      <c r="T61">
        <v>20.997015915119366</v>
      </c>
      <c r="U61" s="156">
        <f t="shared" si="2"/>
        <v>60.600000000000009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33.6</v>
      </c>
      <c r="E62">
        <f>GT!N62</f>
        <v>27.08</v>
      </c>
      <c r="F62">
        <f t="shared" si="4"/>
        <v>72</v>
      </c>
      <c r="G62">
        <f t="shared" si="5"/>
        <v>60.68</v>
      </c>
      <c r="H62" s="154"/>
      <c r="I62">
        <f>BRPL_EOD!AC62+BRPL_EOD!AD62</f>
        <v>25.04</v>
      </c>
      <c r="J62">
        <f>BYPL_EOD!AC62+BYPL_EOD!AD62</f>
        <v>11.34</v>
      </c>
      <c r="K62">
        <f>MES_EOD!AC62+MES_EOD!AD62</f>
        <v>0</v>
      </c>
      <c r="L62">
        <f>NDMC_EOD!AC62+NDMC_EOD!AD62</f>
        <v>3.04</v>
      </c>
      <c r="M62">
        <f>TPDDL_EOD!AC62+TPDDL_EOD!AD62</f>
        <v>20.9</v>
      </c>
      <c r="N62">
        <f t="shared" si="0"/>
        <v>60.319999999999993</v>
      </c>
      <c r="O62" s="154">
        <f t="shared" si="1"/>
        <v>0.36000000000000654</v>
      </c>
      <c r="P62">
        <v>25.189442970822284</v>
      </c>
      <c r="Q62">
        <v>11.40767904509284</v>
      </c>
      <c r="R62">
        <v>0</v>
      </c>
      <c r="S62">
        <v>3.0581432360742711</v>
      </c>
      <c r="T62">
        <v>21.024734748010612</v>
      </c>
      <c r="U62" s="156">
        <f t="shared" si="2"/>
        <v>60.680000000000007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33.6</v>
      </c>
      <c r="E63">
        <f>GT!N63</f>
        <v>27</v>
      </c>
      <c r="F63">
        <f t="shared" si="4"/>
        <v>72</v>
      </c>
      <c r="G63">
        <f t="shared" si="5"/>
        <v>60.6</v>
      </c>
      <c r="H63" s="154"/>
      <c r="I63">
        <f>BRPL_EOD!AC63+BRPL_EOD!AD63</f>
        <v>25.04</v>
      </c>
      <c r="J63">
        <f>BYPL_EOD!AC63+BYPL_EOD!AD63</f>
        <v>11.34</v>
      </c>
      <c r="K63">
        <f>MES_EOD!AC63+MES_EOD!AD63</f>
        <v>0</v>
      </c>
      <c r="L63">
        <f>NDMC_EOD!AC63+NDMC_EOD!AD63</f>
        <v>3.04</v>
      </c>
      <c r="M63">
        <f>TPDDL_EOD!AC63+TPDDL_EOD!AD63</f>
        <v>20.9</v>
      </c>
      <c r="N63">
        <f t="shared" si="0"/>
        <v>60.319999999999993</v>
      </c>
      <c r="O63" s="154">
        <f t="shared" si="1"/>
        <v>0.28000000000000824</v>
      </c>
      <c r="P63">
        <v>25.156233421750667</v>
      </c>
      <c r="Q63">
        <v>11.392639257294432</v>
      </c>
      <c r="R63">
        <v>0</v>
      </c>
      <c r="S63">
        <v>3.0541114058355441</v>
      </c>
      <c r="T63">
        <v>20.997015915119366</v>
      </c>
      <c r="U63" s="156">
        <f t="shared" si="2"/>
        <v>60.600000000000009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33.6</v>
      </c>
      <c r="E64">
        <f>GT!N64</f>
        <v>27</v>
      </c>
      <c r="F64">
        <f t="shared" si="4"/>
        <v>72</v>
      </c>
      <c r="G64">
        <f t="shared" si="5"/>
        <v>60.6</v>
      </c>
      <c r="H64" s="154"/>
      <c r="I64">
        <f>BRPL_EOD!AC64+BRPL_EOD!AD64</f>
        <v>25.04</v>
      </c>
      <c r="J64">
        <f>BYPL_EOD!AC64+BYPL_EOD!AD64</f>
        <v>11.34</v>
      </c>
      <c r="K64">
        <f>MES_EOD!AC64+MES_EOD!AD64</f>
        <v>0</v>
      </c>
      <c r="L64">
        <f>NDMC_EOD!AC64+NDMC_EOD!AD64</f>
        <v>3.04</v>
      </c>
      <c r="M64">
        <f>TPDDL_EOD!AC64+TPDDL_EOD!AD64</f>
        <v>20.9</v>
      </c>
      <c r="N64">
        <f t="shared" si="0"/>
        <v>60.319999999999993</v>
      </c>
      <c r="O64" s="154">
        <f t="shared" si="1"/>
        <v>0.28000000000000824</v>
      </c>
      <c r="P64">
        <v>25.156233421750667</v>
      </c>
      <c r="Q64">
        <v>11.392639257294432</v>
      </c>
      <c r="R64">
        <v>0</v>
      </c>
      <c r="S64">
        <v>3.0541114058355441</v>
      </c>
      <c r="T64">
        <v>20.997015915119366</v>
      </c>
      <c r="U64" s="156">
        <f t="shared" si="2"/>
        <v>60.600000000000009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33.6</v>
      </c>
      <c r="E65">
        <f>GT!N65</f>
        <v>27</v>
      </c>
      <c r="F65">
        <f t="shared" si="4"/>
        <v>72</v>
      </c>
      <c r="G65">
        <f t="shared" si="5"/>
        <v>60.6</v>
      </c>
      <c r="H65" s="154"/>
      <c r="I65">
        <f>BRPL_EOD!AC65+BRPL_EOD!AD65</f>
        <v>25.04</v>
      </c>
      <c r="J65">
        <f>BYPL_EOD!AC65+BYPL_EOD!AD65</f>
        <v>11.34</v>
      </c>
      <c r="K65">
        <f>MES_EOD!AC65+MES_EOD!AD65</f>
        <v>0</v>
      </c>
      <c r="L65">
        <f>NDMC_EOD!AC65+NDMC_EOD!AD65</f>
        <v>3.04</v>
      </c>
      <c r="M65">
        <f>TPDDL_EOD!AC65+TPDDL_EOD!AD65</f>
        <v>20.9</v>
      </c>
      <c r="N65">
        <f t="shared" si="0"/>
        <v>60.319999999999993</v>
      </c>
      <c r="O65" s="154">
        <f t="shared" si="1"/>
        <v>0.28000000000000824</v>
      </c>
      <c r="P65">
        <v>25.156233421750667</v>
      </c>
      <c r="Q65">
        <v>11.392639257294432</v>
      </c>
      <c r="R65">
        <v>0</v>
      </c>
      <c r="S65">
        <v>3.0541114058355441</v>
      </c>
      <c r="T65">
        <v>20.997015915119366</v>
      </c>
      <c r="U65" s="156">
        <f t="shared" si="2"/>
        <v>60.600000000000009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33.6</v>
      </c>
      <c r="E66">
        <f>GT!N66</f>
        <v>27</v>
      </c>
      <c r="F66">
        <f t="shared" si="4"/>
        <v>72</v>
      </c>
      <c r="G66">
        <f t="shared" si="5"/>
        <v>60.6</v>
      </c>
      <c r="H66" s="154"/>
      <c r="I66">
        <f>BRPL_EOD!AC66+BRPL_EOD!AD66</f>
        <v>25.04</v>
      </c>
      <c r="J66">
        <f>BYPL_EOD!AC66+BYPL_EOD!AD66</f>
        <v>11.34</v>
      </c>
      <c r="K66">
        <f>MES_EOD!AC66+MES_EOD!AD66</f>
        <v>0</v>
      </c>
      <c r="L66">
        <f>NDMC_EOD!AC66+NDMC_EOD!AD66</f>
        <v>3.04</v>
      </c>
      <c r="M66">
        <f>TPDDL_EOD!AC66+TPDDL_EOD!AD66</f>
        <v>20.9</v>
      </c>
      <c r="N66">
        <f t="shared" si="0"/>
        <v>60.319999999999993</v>
      </c>
      <c r="O66" s="154">
        <f t="shared" si="1"/>
        <v>0.28000000000000824</v>
      </c>
      <c r="P66">
        <v>25.156233421750667</v>
      </c>
      <c r="Q66">
        <v>11.392639257294432</v>
      </c>
      <c r="R66">
        <v>0</v>
      </c>
      <c r="S66">
        <v>3.0541114058355441</v>
      </c>
      <c r="T66">
        <v>20.997015915119366</v>
      </c>
      <c r="U66" s="156">
        <f t="shared" si="2"/>
        <v>60.600000000000009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33.6</v>
      </c>
      <c r="E67">
        <f>GT!N67</f>
        <v>27</v>
      </c>
      <c r="F67">
        <f t="shared" si="4"/>
        <v>72</v>
      </c>
      <c r="G67">
        <f t="shared" si="5"/>
        <v>60.6</v>
      </c>
      <c r="H67" s="154"/>
      <c r="I67">
        <f>BRPL_EOD!AC67+BRPL_EOD!AD67</f>
        <v>25.04</v>
      </c>
      <c r="J67">
        <f>BYPL_EOD!AC67+BYPL_EOD!AD67</f>
        <v>11.34</v>
      </c>
      <c r="K67">
        <f>MES_EOD!AC67+MES_EOD!AD67</f>
        <v>0</v>
      </c>
      <c r="L67">
        <f>NDMC_EOD!AC67+NDMC_EOD!AD67</f>
        <v>3.04</v>
      </c>
      <c r="M67">
        <f>TPDDL_EOD!AC67+TPDDL_EOD!AD67</f>
        <v>20.9</v>
      </c>
      <c r="N67">
        <f t="shared" ref="N67:N98" si="6">SUM(I67:M67)</f>
        <v>60.319999999999993</v>
      </c>
      <c r="O67" s="154">
        <f t="shared" ref="O67:O98" si="7">G67-N67</f>
        <v>0.28000000000000824</v>
      </c>
      <c r="P67">
        <v>25.156233421750667</v>
      </c>
      <c r="Q67">
        <v>11.392639257294432</v>
      </c>
      <c r="R67">
        <v>0</v>
      </c>
      <c r="S67">
        <v>3.0541114058355441</v>
      </c>
      <c r="T67">
        <v>20.997015915119366</v>
      </c>
      <c r="U67" s="156">
        <f t="shared" ref="U67:U98" si="8">SUM(P67:T67)</f>
        <v>60.600000000000009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33.6</v>
      </c>
      <c r="E68">
        <f>GT!N68</f>
        <v>0</v>
      </c>
      <c r="F68">
        <f t="shared" ref="F68:F98" si="10">B68+C68</f>
        <v>72</v>
      </c>
      <c r="G68">
        <f t="shared" ref="G68:G98" si="11">D68+E68-X68</f>
        <v>33.6</v>
      </c>
      <c r="H68" s="154"/>
      <c r="I68">
        <f>BRPL_EOD!AC68+BRPL_EOD!AD68</f>
        <v>12.58</v>
      </c>
      <c r="J68">
        <f>BYPL_EOD!AC68+BYPL_EOD!AD68</f>
        <v>6.89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33.54</v>
      </c>
      <c r="O68" s="154">
        <f t="shared" si="7"/>
        <v>6.0000000000002274E-2</v>
      </c>
      <c r="P68">
        <v>12.602504472271916</v>
      </c>
      <c r="Q68">
        <v>6.902325581395349</v>
      </c>
      <c r="R68">
        <v>0</v>
      </c>
      <c r="S68">
        <v>2.0737030411449018</v>
      </c>
      <c r="T68">
        <v>12.021466905187836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12.476806773510734</v>
      </c>
      <c r="Q69">
        <v>6.8276988206833984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12.476806773510734</v>
      </c>
      <c r="Q70">
        <v>6.8276988206833984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36.39</v>
      </c>
      <c r="E71">
        <f>GT!N71</f>
        <v>0.22</v>
      </c>
      <c r="F71">
        <f t="shared" si="10"/>
        <v>84</v>
      </c>
      <c r="G71">
        <f t="shared" si="11"/>
        <v>36.61</v>
      </c>
      <c r="H71" s="154"/>
      <c r="I71">
        <f>BRPL_EOD!AC71+BRPL_EOD!AD71</f>
        <v>3.63</v>
      </c>
      <c r="J71">
        <f>BYPL_EOD!AC71+BYPL_EOD!AD71</f>
        <v>22.49</v>
      </c>
      <c r="K71">
        <f>MES_EOD!AC71+MES_EOD!AD71</f>
        <v>0</v>
      </c>
      <c r="L71">
        <f>NDMC_EOD!AC71+NDMC_EOD!AD71</f>
        <v>1.5</v>
      </c>
      <c r="M71">
        <f>TPDDL_EOD!AC71+TPDDL_EOD!AD71</f>
        <v>8.7100000000000009</v>
      </c>
      <c r="N71">
        <f t="shared" si="6"/>
        <v>36.33</v>
      </c>
      <c r="O71" s="154">
        <f t="shared" si="7"/>
        <v>0.28000000000000114</v>
      </c>
      <c r="P71">
        <v>3.7661894099214215</v>
      </c>
      <c r="Q71">
        <v>22.49</v>
      </c>
      <c r="R71">
        <v>0</v>
      </c>
      <c r="S71">
        <v>1.5207314705365951</v>
      </c>
      <c r="T71">
        <v>8.8330791195419867</v>
      </c>
      <c r="U71" s="156">
        <f t="shared" si="8"/>
        <v>36.61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36.86</v>
      </c>
      <c r="E72">
        <f>GT!N72</f>
        <v>0</v>
      </c>
      <c r="F72">
        <f t="shared" si="10"/>
        <v>84</v>
      </c>
      <c r="G72">
        <f t="shared" si="11"/>
        <v>36.86</v>
      </c>
      <c r="H72" s="154"/>
      <c r="I72">
        <f>BRPL_EOD!AC72+BRPL_EOD!AD72</f>
        <v>3.63</v>
      </c>
      <c r="J72">
        <f>BYPL_EOD!AC72+BYPL_EOD!AD72</f>
        <v>22.49</v>
      </c>
      <c r="K72">
        <f>MES_EOD!AC72+MES_EOD!AD72</f>
        <v>0</v>
      </c>
      <c r="L72">
        <f>NDMC_EOD!AC72+NDMC_EOD!AD72</f>
        <v>1.5</v>
      </c>
      <c r="M72">
        <f>TPDDL_EOD!AC72+TPDDL_EOD!AD72</f>
        <v>8.7100000000000009</v>
      </c>
      <c r="N72">
        <f t="shared" si="6"/>
        <v>36.33</v>
      </c>
      <c r="O72" s="154">
        <f t="shared" si="7"/>
        <v>0.53000000000000114</v>
      </c>
      <c r="P72">
        <v>3.8880136832001457</v>
      </c>
      <c r="Q72">
        <v>22.49</v>
      </c>
      <c r="R72">
        <v>0</v>
      </c>
      <c r="S72">
        <v>1.5392069917889883</v>
      </c>
      <c r="T72">
        <v>8.942779325010866</v>
      </c>
      <c r="U72" s="156">
        <f t="shared" si="8"/>
        <v>36.86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3.63</v>
      </c>
      <c r="J73">
        <f>BYPL_EOD!AC73+BYPL_EOD!AD73</f>
        <v>22.49</v>
      </c>
      <c r="K73">
        <f>MES_EOD!AC73+MES_EOD!AD73</f>
        <v>0</v>
      </c>
      <c r="L73">
        <f>NDMC_EOD!AC73+NDMC_EOD!AD73</f>
        <v>1.5</v>
      </c>
      <c r="M73">
        <f>TPDDL_EOD!AC73+TPDDL_EOD!AD73</f>
        <v>8.7100000000000009</v>
      </c>
      <c r="N73">
        <f t="shared" si="6"/>
        <v>36.33</v>
      </c>
      <c r="O73" s="154">
        <f t="shared" si="7"/>
        <v>0.27000000000000313</v>
      </c>
      <c r="P73">
        <v>3.7613208943454204</v>
      </c>
      <c r="Q73">
        <v>22.49</v>
      </c>
      <c r="R73">
        <v>0</v>
      </c>
      <c r="S73">
        <v>1.5199917669816447</v>
      </c>
      <c r="T73">
        <v>8.8286873386729408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3.63</v>
      </c>
      <c r="J74">
        <f>BYPL_EOD!AC74+BYPL_EOD!AD74</f>
        <v>22.49</v>
      </c>
      <c r="K74">
        <f>MES_EOD!AC74+MES_EOD!AD74</f>
        <v>0</v>
      </c>
      <c r="L74">
        <f>NDMC_EOD!AC74+NDMC_EOD!AD74</f>
        <v>1.5</v>
      </c>
      <c r="M74">
        <f>TPDDL_EOD!AC74+TPDDL_EOD!AD74</f>
        <v>8.7100000000000009</v>
      </c>
      <c r="N74">
        <f t="shared" si="6"/>
        <v>36.33</v>
      </c>
      <c r="O74" s="154">
        <f t="shared" si="7"/>
        <v>0.27000000000000313</v>
      </c>
      <c r="P74">
        <v>3.7613208943454204</v>
      </c>
      <c r="Q74">
        <v>22.49</v>
      </c>
      <c r="R74">
        <v>0</v>
      </c>
      <c r="S74">
        <v>1.5199917669816447</v>
      </c>
      <c r="T74">
        <v>8.8286873386729408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14.21</v>
      </c>
      <c r="J75">
        <f>BYPL_EOD!AC75+BYPL_EOD!AD75</f>
        <v>7.78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36.06</v>
      </c>
      <c r="O75" s="154">
        <f t="shared" si="7"/>
        <v>0.53999999999999915</v>
      </c>
      <c r="P75">
        <v>14.422795341098171</v>
      </c>
      <c r="Q75">
        <v>7.8965058236272876</v>
      </c>
      <c r="R75">
        <v>0</v>
      </c>
      <c r="S75">
        <v>2.100998336106489</v>
      </c>
      <c r="T75">
        <v>12.179700499168053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14.21</v>
      </c>
      <c r="J76">
        <f>BYPL_EOD!AC76+BYPL_EOD!AD76</f>
        <v>7.78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36.06</v>
      </c>
      <c r="O76" s="154">
        <f t="shared" si="7"/>
        <v>0.53999999999999915</v>
      </c>
      <c r="P76">
        <v>14.422795341098171</v>
      </c>
      <c r="Q76">
        <v>7.8965058236272876</v>
      </c>
      <c r="R76">
        <v>0</v>
      </c>
      <c r="S76">
        <v>2.100998336106489</v>
      </c>
      <c r="T76">
        <v>12.179700499168053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36.06</v>
      </c>
      <c r="O77" s="154">
        <f t="shared" si="7"/>
        <v>0.53999999999999915</v>
      </c>
      <c r="P77">
        <v>14.422795341098171</v>
      </c>
      <c r="Q77">
        <v>7.8965058236272876</v>
      </c>
      <c r="R77">
        <v>0</v>
      </c>
      <c r="S77">
        <v>2.100998336106489</v>
      </c>
      <c r="T77">
        <v>12.179700499168053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36.06</v>
      </c>
      <c r="O78" s="154">
        <f t="shared" si="7"/>
        <v>0.53999999999999915</v>
      </c>
      <c r="P78">
        <v>14.422795341098171</v>
      </c>
      <c r="Q78">
        <v>7.8965058236272876</v>
      </c>
      <c r="R78">
        <v>0</v>
      </c>
      <c r="S78">
        <v>2.100998336106489</v>
      </c>
      <c r="T78">
        <v>12.179700499168053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3.63</v>
      </c>
      <c r="J79">
        <f>BYPL_EOD!AC79+BYPL_EOD!AD79</f>
        <v>22.49</v>
      </c>
      <c r="K79">
        <f>MES_EOD!AC79+MES_EOD!AD79</f>
        <v>0</v>
      </c>
      <c r="L79">
        <f>NDMC_EOD!AC79+NDMC_EOD!AD79</f>
        <v>1.5</v>
      </c>
      <c r="M79">
        <f>TPDDL_EOD!AC79+TPDDL_EOD!AD79</f>
        <v>8.7100000000000009</v>
      </c>
      <c r="N79">
        <f t="shared" si="6"/>
        <v>36.33</v>
      </c>
      <c r="O79" s="154">
        <f t="shared" si="7"/>
        <v>0.27000000000000313</v>
      </c>
      <c r="P79">
        <v>3.7613208943454204</v>
      </c>
      <c r="Q79">
        <v>22.49</v>
      </c>
      <c r="R79">
        <v>0</v>
      </c>
      <c r="S79">
        <v>1.5199917669816447</v>
      </c>
      <c r="T79">
        <v>8.8286873386729408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3.63</v>
      </c>
      <c r="J80">
        <f>BYPL_EOD!AC80+BYPL_EOD!AD80</f>
        <v>22.49</v>
      </c>
      <c r="K80">
        <f>MES_EOD!AC80+MES_EOD!AD80</f>
        <v>0</v>
      </c>
      <c r="L80">
        <f>NDMC_EOD!AC80+NDMC_EOD!AD80</f>
        <v>1.5</v>
      </c>
      <c r="M80">
        <f>TPDDL_EOD!AC80+TPDDL_EOD!AD80</f>
        <v>8.7100000000000009</v>
      </c>
      <c r="N80">
        <f t="shared" si="6"/>
        <v>36.33</v>
      </c>
      <c r="O80" s="154">
        <f t="shared" si="7"/>
        <v>0.27000000000000313</v>
      </c>
      <c r="P80">
        <v>3.7613208943454204</v>
      </c>
      <c r="Q80">
        <v>22.49</v>
      </c>
      <c r="R80">
        <v>0</v>
      </c>
      <c r="S80">
        <v>1.5199917669816447</v>
      </c>
      <c r="T80">
        <v>8.8286873386729408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36.06</v>
      </c>
      <c r="O81" s="154">
        <f t="shared" si="7"/>
        <v>0.53999999999999915</v>
      </c>
      <c r="P81">
        <v>14.422795341098171</v>
      </c>
      <c r="Q81">
        <v>7.8965058236272876</v>
      </c>
      <c r="R81">
        <v>0</v>
      </c>
      <c r="S81">
        <v>2.100998336106489</v>
      </c>
      <c r="T81">
        <v>12.179700499168053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36.06</v>
      </c>
      <c r="O82" s="154">
        <f t="shared" si="7"/>
        <v>0.53999999999999915</v>
      </c>
      <c r="P82">
        <v>14.422795341098171</v>
      </c>
      <c r="Q82">
        <v>7.8965058236272876</v>
      </c>
      <c r="R82">
        <v>0</v>
      </c>
      <c r="S82">
        <v>2.100998336106489</v>
      </c>
      <c r="T82">
        <v>12.179700499168053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14.21</v>
      </c>
      <c r="J83">
        <f>BYPL_EOD!AC83+BYPL_EOD!AD83</f>
        <v>7.78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36.06</v>
      </c>
      <c r="O83" s="154">
        <f t="shared" si="7"/>
        <v>0.53999999999999915</v>
      </c>
      <c r="P83">
        <v>14.422795341098171</v>
      </c>
      <c r="Q83">
        <v>7.8965058236272876</v>
      </c>
      <c r="R83">
        <v>0</v>
      </c>
      <c r="S83">
        <v>2.100998336106489</v>
      </c>
      <c r="T83">
        <v>12.179700499168053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0.53999999999999915</v>
      </c>
      <c r="P85">
        <v>14.422795341098171</v>
      </c>
      <c r="Q85">
        <v>7.8965058236272876</v>
      </c>
      <c r="R85">
        <v>0</v>
      </c>
      <c r="S85">
        <v>2.100998336106489</v>
      </c>
      <c r="T85">
        <v>12.179700499168053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7.1901379512767836</v>
      </c>
      <c r="R86">
        <v>0</v>
      </c>
      <c r="S86">
        <v>2.1022013501614323</v>
      </c>
      <c r="T86">
        <v>12.186674493689463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1.7535000000000001</v>
      </c>
      <c r="C99" s="156">
        <f t="shared" ref="C99:U99" si="12">SUM(C3:C98)/4000</f>
        <v>0.18525</v>
      </c>
      <c r="D99" s="156">
        <f t="shared" si="12"/>
        <v>0.84155749999999874</v>
      </c>
      <c r="E99" s="156">
        <f t="shared" si="12"/>
        <v>0.14819749999999998</v>
      </c>
      <c r="F99" s="156">
        <f t="shared" si="12"/>
        <v>1.93875</v>
      </c>
      <c r="G99" s="156">
        <f t="shared" si="12"/>
        <v>0.98975499999999872</v>
      </c>
      <c r="H99" s="156"/>
      <c r="I99" s="156">
        <f t="shared" si="12"/>
        <v>0.37069750000000012</v>
      </c>
      <c r="J99" s="156">
        <f t="shared" si="12"/>
        <v>0.23312750000000004</v>
      </c>
      <c r="K99" s="156">
        <f t="shared" si="12"/>
        <v>0</v>
      </c>
      <c r="L99" s="156">
        <f t="shared" si="12"/>
        <v>5.4999999999999945E-2</v>
      </c>
      <c r="M99" s="156">
        <f t="shared" si="12"/>
        <v>0.33426749999999994</v>
      </c>
      <c r="N99" s="156">
        <f t="shared" si="12"/>
        <v>0.9930925000000006</v>
      </c>
      <c r="O99" s="156">
        <f t="shared" si="12"/>
        <v>-3.3374999999999542E-3</v>
      </c>
      <c r="P99" s="156">
        <f t="shared" si="12"/>
        <v>0.36922575456933932</v>
      </c>
      <c r="Q99" s="156">
        <f t="shared" si="12"/>
        <v>0.23228844601596324</v>
      </c>
      <c r="R99" s="156">
        <f t="shared" si="12"/>
        <v>0</v>
      </c>
      <c r="S99" s="156">
        <f t="shared" si="12"/>
        <v>5.4888630506336446E-2</v>
      </c>
      <c r="T99" s="156">
        <f t="shared" si="12"/>
        <v>0.33335216890836122</v>
      </c>
      <c r="U99" s="156">
        <f t="shared" si="12"/>
        <v>0.98975499999999872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44863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O47" sqref="O4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216.01760000000002</v>
      </c>
      <c r="E3">
        <f>BAWANA!AM3</f>
        <v>0</v>
      </c>
      <c r="F3">
        <f>(B3+C3)*0.8</f>
        <v>256</v>
      </c>
      <c r="G3">
        <f>(D3+E3)</f>
        <v>216.01760000000002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7.6000000000249202E-3</v>
      </c>
      <c r="P3">
        <v>84.022956122401752</v>
      </c>
      <c r="Q3">
        <v>48.581709217165873</v>
      </c>
      <c r="R3">
        <v>5.0001759177815845</v>
      </c>
      <c r="S3">
        <v>19.700693116059444</v>
      </c>
      <c r="T3">
        <v>58.712065626591368</v>
      </c>
      <c r="U3" s="156">
        <f t="shared" ref="U3:U66" si="2">SUM(P3:T3)</f>
        <v>216.01760000000002</v>
      </c>
      <c r="V3" s="154">
        <f t="shared" ref="V3:V66" si="3">G3-U3</f>
        <v>0</v>
      </c>
      <c r="Y3">
        <f>BAWANA!AW3+BAWANA!AX3</f>
        <v>26.991199999999999</v>
      </c>
      <c r="Z3">
        <f>BAWANA!BD3+BAWANA!BE3</f>
        <v>26.991199999999999</v>
      </c>
      <c r="AA3">
        <f>BAWANA!X3+BAWANA!Y3</f>
        <v>26.991199999999999</v>
      </c>
      <c r="AB3">
        <f>BAWANA!AE3+BAWANA!AF3</f>
        <v>26.991199999999999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216.01760000000002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216.01760000000002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7.6000000000249202E-3</v>
      </c>
      <c r="P4">
        <v>84.022956122401752</v>
      </c>
      <c r="Q4">
        <v>48.581709217165873</v>
      </c>
      <c r="R4">
        <v>5.0001759177815845</v>
      </c>
      <c r="S4">
        <v>19.700693116059444</v>
      </c>
      <c r="T4">
        <v>58.712065626591368</v>
      </c>
      <c r="U4" s="156">
        <f t="shared" si="2"/>
        <v>216.01760000000002</v>
      </c>
      <c r="V4" s="154">
        <f t="shared" si="3"/>
        <v>0</v>
      </c>
      <c r="Y4">
        <f>BAWANA!AW4+BAWANA!AX4</f>
        <v>26.991199999999999</v>
      </c>
      <c r="Z4">
        <f>BAWANA!BD4+BAWANA!BE4</f>
        <v>26.991199999999999</v>
      </c>
      <c r="AA4">
        <f>BAWANA!X4+BAWANA!Y4</f>
        <v>26.991199999999999</v>
      </c>
      <c r="AB4">
        <f>BAWANA!AE4+BAWANA!AF4</f>
        <v>26.991199999999999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216.01760000000002</v>
      </c>
      <c r="E5">
        <f>BAWANA!AM5</f>
        <v>0</v>
      </c>
      <c r="F5">
        <f t="shared" si="4"/>
        <v>256</v>
      </c>
      <c r="G5">
        <f t="shared" si="5"/>
        <v>216.01760000000002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7.6000000000249202E-3</v>
      </c>
      <c r="P5">
        <v>84.022956122401752</v>
      </c>
      <c r="Q5">
        <v>48.581709217165873</v>
      </c>
      <c r="R5">
        <v>5.0001759177815845</v>
      </c>
      <c r="S5">
        <v>19.700693116059444</v>
      </c>
      <c r="T5">
        <v>58.712065626591368</v>
      </c>
      <c r="U5" s="156">
        <f t="shared" si="2"/>
        <v>216.01760000000002</v>
      </c>
      <c r="V5" s="154">
        <f t="shared" si="3"/>
        <v>0</v>
      </c>
      <c r="Y5">
        <f>BAWANA!AW5+BAWANA!AX5</f>
        <v>26.991199999999999</v>
      </c>
      <c r="Z5">
        <f>BAWANA!BD5+BAWANA!BE5</f>
        <v>26.991199999999999</v>
      </c>
      <c r="AA5">
        <f>BAWANA!X5+BAWANA!Y5</f>
        <v>26.991199999999999</v>
      </c>
      <c r="AB5">
        <f>BAWANA!AE5+BAWANA!AF5</f>
        <v>26.991199999999999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216.01760000000002</v>
      </c>
      <c r="E6">
        <f>BAWANA!AM6</f>
        <v>0</v>
      </c>
      <c r="F6">
        <f t="shared" si="4"/>
        <v>256</v>
      </c>
      <c r="G6">
        <f t="shared" si="5"/>
        <v>216.01760000000002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7.6000000000249202E-3</v>
      </c>
      <c r="P6">
        <v>84.022956122401752</v>
      </c>
      <c r="Q6">
        <v>48.581709217165873</v>
      </c>
      <c r="R6">
        <v>5.0001759177815845</v>
      </c>
      <c r="S6">
        <v>19.700693116059444</v>
      </c>
      <c r="T6">
        <v>58.712065626591368</v>
      </c>
      <c r="U6" s="156">
        <f t="shared" si="2"/>
        <v>216.01760000000002</v>
      </c>
      <c r="V6" s="154">
        <f t="shared" si="3"/>
        <v>0</v>
      </c>
      <c r="Y6">
        <f>BAWANA!AW6+BAWANA!AX6</f>
        <v>26.991199999999999</v>
      </c>
      <c r="Z6">
        <f>BAWANA!BD6+BAWANA!BE6</f>
        <v>26.991199999999999</v>
      </c>
      <c r="AA6">
        <f>BAWANA!X6+BAWANA!Y6</f>
        <v>26.991199999999999</v>
      </c>
      <c r="AB6">
        <f>BAWANA!AE6+BAWANA!AF6</f>
        <v>26.991199999999999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216.01760000000002</v>
      </c>
      <c r="E7">
        <f>BAWANA!AM7</f>
        <v>0</v>
      </c>
      <c r="F7">
        <f t="shared" si="4"/>
        <v>256</v>
      </c>
      <c r="G7">
        <f t="shared" si="5"/>
        <v>216.01760000000002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7.6000000000249202E-3</v>
      </c>
      <c r="P7">
        <v>84.022956122401752</v>
      </c>
      <c r="Q7">
        <v>48.581709217165873</v>
      </c>
      <c r="R7">
        <v>5.0001759177815845</v>
      </c>
      <c r="S7">
        <v>19.700693116059444</v>
      </c>
      <c r="T7">
        <v>58.712065626591368</v>
      </c>
      <c r="U7" s="156">
        <f t="shared" si="2"/>
        <v>216.01760000000002</v>
      </c>
      <c r="V7" s="154">
        <f t="shared" si="3"/>
        <v>0</v>
      </c>
      <c r="Y7">
        <f>BAWANA!AW7+BAWANA!AX7</f>
        <v>26.991199999999999</v>
      </c>
      <c r="Z7">
        <f>BAWANA!BD7+BAWANA!BE7</f>
        <v>26.991199999999999</v>
      </c>
      <c r="AA7">
        <f>BAWANA!X7+BAWANA!Y7</f>
        <v>26.991199999999999</v>
      </c>
      <c r="AB7">
        <f>BAWANA!AE7+BAWANA!AF7</f>
        <v>26.991199999999999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216.01760000000002</v>
      </c>
      <c r="E8">
        <f>BAWANA!AM8</f>
        <v>0</v>
      </c>
      <c r="F8">
        <f t="shared" si="4"/>
        <v>256</v>
      </c>
      <c r="G8">
        <f t="shared" si="5"/>
        <v>216.01760000000002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7.6000000000249202E-3</v>
      </c>
      <c r="P8">
        <v>84.022956122401752</v>
      </c>
      <c r="Q8">
        <v>48.581709217165873</v>
      </c>
      <c r="R8">
        <v>5.0001759177815845</v>
      </c>
      <c r="S8">
        <v>19.700693116059444</v>
      </c>
      <c r="T8">
        <v>58.712065626591368</v>
      </c>
      <c r="U8" s="156">
        <f t="shared" si="2"/>
        <v>216.01760000000002</v>
      </c>
      <c r="V8" s="154">
        <f t="shared" si="3"/>
        <v>0</v>
      </c>
      <c r="Y8">
        <f>BAWANA!AW8+BAWANA!AX8</f>
        <v>26.991199999999999</v>
      </c>
      <c r="Z8">
        <f>BAWANA!BD8+BAWANA!BE8</f>
        <v>26.991199999999999</v>
      </c>
      <c r="AA8">
        <f>BAWANA!X8+BAWANA!Y8</f>
        <v>26.991199999999999</v>
      </c>
      <c r="AB8">
        <f>BAWANA!AE8+BAWANA!AF8</f>
        <v>26.991199999999999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216.01760000000002</v>
      </c>
      <c r="E9">
        <f>BAWANA!AM9</f>
        <v>0</v>
      </c>
      <c r="F9">
        <f t="shared" si="4"/>
        <v>256</v>
      </c>
      <c r="G9">
        <f t="shared" si="5"/>
        <v>216.01760000000002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7.6000000000249202E-3</v>
      </c>
      <c r="P9">
        <v>84.022956122401752</v>
      </c>
      <c r="Q9">
        <v>48.581709217165873</v>
      </c>
      <c r="R9">
        <v>5.0001759177815845</v>
      </c>
      <c r="S9">
        <v>19.700693116059444</v>
      </c>
      <c r="T9">
        <v>58.712065626591368</v>
      </c>
      <c r="U9" s="156">
        <f t="shared" si="2"/>
        <v>216.01760000000002</v>
      </c>
      <c r="V9" s="154">
        <f t="shared" si="3"/>
        <v>0</v>
      </c>
      <c r="Y9">
        <f>BAWANA!AW9+BAWANA!AX9</f>
        <v>26.991199999999999</v>
      </c>
      <c r="Z9">
        <f>BAWANA!BD9+BAWANA!BE9</f>
        <v>26.991199999999999</v>
      </c>
      <c r="AA9">
        <f>BAWANA!X9+BAWANA!Y9</f>
        <v>26.991199999999999</v>
      </c>
      <c r="AB9">
        <f>BAWANA!AE9+BAWANA!AF9</f>
        <v>26.991199999999999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216.01760000000002</v>
      </c>
      <c r="E10">
        <f>BAWANA!AM10</f>
        <v>0</v>
      </c>
      <c r="F10">
        <f t="shared" si="4"/>
        <v>256</v>
      </c>
      <c r="G10">
        <f t="shared" si="5"/>
        <v>216.01760000000002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7.6000000000249202E-3</v>
      </c>
      <c r="P10">
        <v>84.022956122401752</v>
      </c>
      <c r="Q10">
        <v>48.581709217165873</v>
      </c>
      <c r="R10">
        <v>5.0001759177815845</v>
      </c>
      <c r="S10">
        <v>19.700693116059444</v>
      </c>
      <c r="T10">
        <v>58.712065626591368</v>
      </c>
      <c r="U10" s="156">
        <f t="shared" si="2"/>
        <v>216.01760000000002</v>
      </c>
      <c r="V10" s="154">
        <f t="shared" si="3"/>
        <v>0</v>
      </c>
      <c r="Y10">
        <f>BAWANA!AW10+BAWANA!AX10</f>
        <v>26.991199999999999</v>
      </c>
      <c r="Z10">
        <f>BAWANA!BD10+BAWANA!BE10</f>
        <v>26.991199999999999</v>
      </c>
      <c r="AA10">
        <f>BAWANA!X10+BAWANA!Y10</f>
        <v>26.991199999999999</v>
      </c>
      <c r="AB10">
        <f>BAWANA!AE10+BAWANA!AF10</f>
        <v>26.991199999999999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216.01760000000002</v>
      </c>
      <c r="E11">
        <f>BAWANA!AM11</f>
        <v>0</v>
      </c>
      <c r="F11">
        <f t="shared" si="4"/>
        <v>256</v>
      </c>
      <c r="G11">
        <f t="shared" si="5"/>
        <v>216.01760000000002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7.6000000000249202E-3</v>
      </c>
      <c r="P11">
        <v>84.022956122401752</v>
      </c>
      <c r="Q11">
        <v>48.581709217165873</v>
      </c>
      <c r="R11">
        <v>5.0001759177815845</v>
      </c>
      <c r="S11">
        <v>19.700693116059444</v>
      </c>
      <c r="T11">
        <v>58.712065626591368</v>
      </c>
      <c r="U11" s="156">
        <f t="shared" si="2"/>
        <v>216.01760000000002</v>
      </c>
      <c r="V11" s="154">
        <f t="shared" si="3"/>
        <v>0</v>
      </c>
      <c r="Y11">
        <f>BAWANA!AW11+BAWANA!AX11</f>
        <v>26.991199999999999</v>
      </c>
      <c r="Z11">
        <f>BAWANA!BD11+BAWANA!BE11</f>
        <v>26.991199999999999</v>
      </c>
      <c r="AA11">
        <f>BAWANA!X11+BAWANA!Y11</f>
        <v>26.991199999999999</v>
      </c>
      <c r="AB11">
        <f>BAWANA!AE11+BAWANA!AF11</f>
        <v>26.991199999999999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216.01760000000002</v>
      </c>
      <c r="E12">
        <f>BAWANA!AM12</f>
        <v>0</v>
      </c>
      <c r="F12">
        <f t="shared" si="4"/>
        <v>256</v>
      </c>
      <c r="G12">
        <f t="shared" si="5"/>
        <v>216.01760000000002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7.6000000000249202E-3</v>
      </c>
      <c r="P12">
        <v>84.022956122401752</v>
      </c>
      <c r="Q12">
        <v>48.581709217165873</v>
      </c>
      <c r="R12">
        <v>5.0001759177815845</v>
      </c>
      <c r="S12">
        <v>19.700693116059444</v>
      </c>
      <c r="T12">
        <v>58.712065626591368</v>
      </c>
      <c r="U12" s="156">
        <f t="shared" si="2"/>
        <v>216.01760000000002</v>
      </c>
      <c r="V12" s="154">
        <f t="shared" si="3"/>
        <v>0</v>
      </c>
      <c r="Y12">
        <f>BAWANA!AW12+BAWANA!AX12</f>
        <v>26.991199999999999</v>
      </c>
      <c r="Z12">
        <f>BAWANA!BD12+BAWANA!BE12</f>
        <v>26.991199999999999</v>
      </c>
      <c r="AA12">
        <f>BAWANA!X12+BAWANA!Y12</f>
        <v>26.991199999999999</v>
      </c>
      <c r="AB12">
        <f>BAWANA!AE12+BAWANA!AF12</f>
        <v>26.991199999999999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216.01760000000002</v>
      </c>
      <c r="E13">
        <f>BAWANA!AM13</f>
        <v>0</v>
      </c>
      <c r="F13">
        <f t="shared" si="4"/>
        <v>256</v>
      </c>
      <c r="G13">
        <f t="shared" si="5"/>
        <v>216.01760000000002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7.6000000000249202E-3</v>
      </c>
      <c r="P13">
        <v>84.022956122401752</v>
      </c>
      <c r="Q13">
        <v>48.581709217165873</v>
      </c>
      <c r="R13">
        <v>5.0001759177815845</v>
      </c>
      <c r="S13">
        <v>19.700693116059444</v>
      </c>
      <c r="T13">
        <v>58.712065626591368</v>
      </c>
      <c r="U13" s="156">
        <f t="shared" si="2"/>
        <v>216.01760000000002</v>
      </c>
      <c r="V13" s="154">
        <f t="shared" si="3"/>
        <v>0</v>
      </c>
      <c r="Y13">
        <f>BAWANA!AW13+BAWANA!AX13</f>
        <v>26.991199999999999</v>
      </c>
      <c r="Z13">
        <f>BAWANA!BD13+BAWANA!BE13</f>
        <v>26.991199999999999</v>
      </c>
      <c r="AA13">
        <f>BAWANA!X13+BAWANA!Y13</f>
        <v>26.991199999999999</v>
      </c>
      <c r="AB13">
        <f>BAWANA!AE13+BAWANA!AF13</f>
        <v>26.991199999999999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216.01760000000002</v>
      </c>
      <c r="E14">
        <f>BAWANA!AM14</f>
        <v>0</v>
      </c>
      <c r="F14">
        <f t="shared" si="4"/>
        <v>256</v>
      </c>
      <c r="G14">
        <f t="shared" si="5"/>
        <v>216.01760000000002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7.6000000000249202E-3</v>
      </c>
      <c r="P14">
        <v>84.022956122401752</v>
      </c>
      <c r="Q14">
        <v>48.581709217165873</v>
      </c>
      <c r="R14">
        <v>5.0001759177815845</v>
      </c>
      <c r="S14">
        <v>19.700693116059444</v>
      </c>
      <c r="T14">
        <v>58.712065626591368</v>
      </c>
      <c r="U14" s="156">
        <f t="shared" si="2"/>
        <v>216.01760000000002</v>
      </c>
      <c r="V14" s="154">
        <f t="shared" si="3"/>
        <v>0</v>
      </c>
      <c r="Y14">
        <f>BAWANA!AW14+BAWANA!AX14</f>
        <v>26.991199999999999</v>
      </c>
      <c r="Z14">
        <f>BAWANA!BD14+BAWANA!BE14</f>
        <v>26.991199999999999</v>
      </c>
      <c r="AA14">
        <f>BAWANA!X14+BAWANA!Y14</f>
        <v>26.991199999999999</v>
      </c>
      <c r="AB14">
        <f>BAWANA!AE14+BAWANA!AF14</f>
        <v>26.991199999999999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216.01760000000002</v>
      </c>
      <c r="E15">
        <f>BAWANA!AM15</f>
        <v>0</v>
      </c>
      <c r="F15">
        <f t="shared" si="4"/>
        <v>256</v>
      </c>
      <c r="G15">
        <f t="shared" si="5"/>
        <v>216.01760000000002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7.6000000000249202E-3</v>
      </c>
      <c r="P15">
        <v>84.022956122401752</v>
      </c>
      <c r="Q15">
        <v>48.581709217165873</v>
      </c>
      <c r="R15">
        <v>5.0001759177815845</v>
      </c>
      <c r="S15">
        <v>19.700693116059444</v>
      </c>
      <c r="T15">
        <v>58.712065626591368</v>
      </c>
      <c r="U15" s="156">
        <f t="shared" si="2"/>
        <v>216.01760000000002</v>
      </c>
      <c r="V15" s="154">
        <f t="shared" si="3"/>
        <v>0</v>
      </c>
      <c r="Y15">
        <f>BAWANA!AW15+BAWANA!AX15</f>
        <v>26.991199999999999</v>
      </c>
      <c r="Z15">
        <f>BAWANA!BD15+BAWANA!BE15</f>
        <v>26.991199999999999</v>
      </c>
      <c r="AA15">
        <f>BAWANA!X15+BAWANA!Y15</f>
        <v>26.991199999999999</v>
      </c>
      <c r="AB15">
        <f>BAWANA!AE15+BAWANA!AF15</f>
        <v>26.991199999999999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216.01760000000002</v>
      </c>
      <c r="E16">
        <f>BAWANA!AM16</f>
        <v>0</v>
      </c>
      <c r="F16">
        <f t="shared" si="4"/>
        <v>256</v>
      </c>
      <c r="G16">
        <f t="shared" si="5"/>
        <v>216.01760000000002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7.6000000000249202E-3</v>
      </c>
      <c r="P16">
        <v>84.022956122401752</v>
      </c>
      <c r="Q16">
        <v>48.581709217165873</v>
      </c>
      <c r="R16">
        <v>5.0001759177815845</v>
      </c>
      <c r="S16">
        <v>19.700693116059444</v>
      </c>
      <c r="T16">
        <v>58.712065626591368</v>
      </c>
      <c r="U16" s="156">
        <f t="shared" si="2"/>
        <v>216.01760000000002</v>
      </c>
      <c r="V16" s="154">
        <f t="shared" si="3"/>
        <v>0</v>
      </c>
      <c r="Y16">
        <f>BAWANA!AW16+BAWANA!AX16</f>
        <v>26.991199999999999</v>
      </c>
      <c r="Z16">
        <f>BAWANA!BD16+BAWANA!BE16</f>
        <v>26.991199999999999</v>
      </c>
      <c r="AA16">
        <f>BAWANA!X16+BAWANA!Y16</f>
        <v>26.991199999999999</v>
      </c>
      <c r="AB16">
        <f>BAWANA!AE16+BAWANA!AF16</f>
        <v>26.991199999999999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216.01760000000002</v>
      </c>
      <c r="E17">
        <f>BAWANA!AM17</f>
        <v>0</v>
      </c>
      <c r="F17">
        <f t="shared" si="4"/>
        <v>256</v>
      </c>
      <c r="G17">
        <f t="shared" si="5"/>
        <v>216.01760000000002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7.6000000000249202E-3</v>
      </c>
      <c r="P17">
        <v>84.022956122401752</v>
      </c>
      <c r="Q17">
        <v>48.581709217165873</v>
      </c>
      <c r="R17">
        <v>5.0001759177815845</v>
      </c>
      <c r="S17">
        <v>19.700693116059444</v>
      </c>
      <c r="T17">
        <v>58.712065626591368</v>
      </c>
      <c r="U17" s="156">
        <f t="shared" si="2"/>
        <v>216.01760000000002</v>
      </c>
      <c r="V17" s="154">
        <f t="shared" si="3"/>
        <v>0</v>
      </c>
      <c r="Y17">
        <f>BAWANA!AW17+BAWANA!AX17</f>
        <v>26.991199999999999</v>
      </c>
      <c r="Z17">
        <f>BAWANA!BD17+BAWANA!BE17</f>
        <v>26.991199999999999</v>
      </c>
      <c r="AA17">
        <f>BAWANA!X17+BAWANA!Y17</f>
        <v>26.991199999999999</v>
      </c>
      <c r="AB17">
        <f>BAWANA!AE17+BAWANA!AF17</f>
        <v>26.991199999999999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216.01760000000002</v>
      </c>
      <c r="E18">
        <f>BAWANA!AM18</f>
        <v>0</v>
      </c>
      <c r="F18">
        <f t="shared" si="4"/>
        <v>256</v>
      </c>
      <c r="G18">
        <f t="shared" si="5"/>
        <v>216.01760000000002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7.6000000000249202E-3</v>
      </c>
      <c r="P18">
        <v>84.022956122401752</v>
      </c>
      <c r="Q18">
        <v>48.581709217165873</v>
      </c>
      <c r="R18">
        <v>5.0001759177815845</v>
      </c>
      <c r="S18">
        <v>19.700693116059444</v>
      </c>
      <c r="T18">
        <v>58.712065626591368</v>
      </c>
      <c r="U18" s="156">
        <f t="shared" si="2"/>
        <v>216.01760000000002</v>
      </c>
      <c r="V18" s="154">
        <f t="shared" si="3"/>
        <v>0</v>
      </c>
      <c r="Y18">
        <f>BAWANA!AW18+BAWANA!AX18</f>
        <v>26.991199999999999</v>
      </c>
      <c r="Z18">
        <f>BAWANA!BD18+BAWANA!BE18</f>
        <v>26.991199999999999</v>
      </c>
      <c r="AA18">
        <f>BAWANA!X18+BAWANA!Y18</f>
        <v>26.991199999999999</v>
      </c>
      <c r="AB18">
        <f>BAWANA!AE18+BAWANA!AF18</f>
        <v>26.991199999999999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216.01760000000002</v>
      </c>
      <c r="E19">
        <f>BAWANA!AM19</f>
        <v>0</v>
      </c>
      <c r="F19">
        <f t="shared" si="4"/>
        <v>256</v>
      </c>
      <c r="G19">
        <f t="shared" si="5"/>
        <v>216.01760000000002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7.6000000000249202E-3</v>
      </c>
      <c r="P19">
        <v>84.022956122401752</v>
      </c>
      <c r="Q19">
        <v>48.581709217165873</v>
      </c>
      <c r="R19">
        <v>5.0001759177815845</v>
      </c>
      <c r="S19">
        <v>19.700693116059444</v>
      </c>
      <c r="T19">
        <v>58.712065626591368</v>
      </c>
      <c r="U19" s="156">
        <f t="shared" si="2"/>
        <v>216.01760000000002</v>
      </c>
      <c r="V19" s="154">
        <f t="shared" si="3"/>
        <v>0</v>
      </c>
      <c r="Y19">
        <f>BAWANA!AW19+BAWANA!AX19</f>
        <v>26.991199999999999</v>
      </c>
      <c r="Z19">
        <f>BAWANA!BD19+BAWANA!BE19</f>
        <v>26.991199999999999</v>
      </c>
      <c r="AA19">
        <f>BAWANA!X19+BAWANA!Y19</f>
        <v>26.991199999999999</v>
      </c>
      <c r="AB19">
        <f>BAWANA!AE19+BAWANA!AF19</f>
        <v>26.991199999999999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216.01760000000002</v>
      </c>
      <c r="E20">
        <f>BAWANA!AM20</f>
        <v>0</v>
      </c>
      <c r="F20">
        <f t="shared" si="4"/>
        <v>256</v>
      </c>
      <c r="G20">
        <f t="shared" si="5"/>
        <v>216.01760000000002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7.6000000000249202E-3</v>
      </c>
      <c r="P20">
        <v>84.022956122401752</v>
      </c>
      <c r="Q20">
        <v>48.581709217165873</v>
      </c>
      <c r="R20">
        <v>5.0001759177815845</v>
      </c>
      <c r="S20">
        <v>19.700693116059444</v>
      </c>
      <c r="T20">
        <v>58.712065626591368</v>
      </c>
      <c r="U20" s="156">
        <f t="shared" si="2"/>
        <v>216.01760000000002</v>
      </c>
      <c r="V20" s="154">
        <f t="shared" si="3"/>
        <v>0</v>
      </c>
      <c r="Y20">
        <f>BAWANA!AW20+BAWANA!AX20</f>
        <v>26.991199999999999</v>
      </c>
      <c r="Z20">
        <f>BAWANA!BD20+BAWANA!BE20</f>
        <v>26.991199999999999</v>
      </c>
      <c r="AA20">
        <f>BAWANA!X20+BAWANA!Y20</f>
        <v>26.991199999999999</v>
      </c>
      <c r="AB20">
        <f>BAWANA!AE20+BAWANA!AF20</f>
        <v>26.991199999999999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216.01760000000002</v>
      </c>
      <c r="E21">
        <f>BAWANA!AM21</f>
        <v>0</v>
      </c>
      <c r="F21">
        <f t="shared" si="4"/>
        <v>256</v>
      </c>
      <c r="G21">
        <f t="shared" si="5"/>
        <v>216.01760000000002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7.6000000000249202E-3</v>
      </c>
      <c r="P21">
        <v>84.022956122401752</v>
      </c>
      <c r="Q21">
        <v>48.581709217165873</v>
      </c>
      <c r="R21">
        <v>5.0001759177815845</v>
      </c>
      <c r="S21">
        <v>19.700693116059444</v>
      </c>
      <c r="T21">
        <v>58.712065626591368</v>
      </c>
      <c r="U21" s="156">
        <f t="shared" si="2"/>
        <v>216.01760000000002</v>
      </c>
      <c r="V21" s="154">
        <f t="shared" si="3"/>
        <v>0</v>
      </c>
      <c r="Y21">
        <f>BAWANA!AW21+BAWANA!AX21</f>
        <v>26.991199999999999</v>
      </c>
      <c r="Z21">
        <f>BAWANA!BD21+BAWANA!BE21</f>
        <v>26.991199999999999</v>
      </c>
      <c r="AA21">
        <f>BAWANA!X21+BAWANA!Y21</f>
        <v>26.991199999999999</v>
      </c>
      <c r="AB21">
        <f>BAWANA!AE21+BAWANA!AF21</f>
        <v>26.991199999999999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216.01760000000002</v>
      </c>
      <c r="E22">
        <f>BAWANA!AM22</f>
        <v>0</v>
      </c>
      <c r="F22">
        <f t="shared" si="4"/>
        <v>256</v>
      </c>
      <c r="G22">
        <f t="shared" si="5"/>
        <v>216.01760000000002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7.6000000000249202E-3</v>
      </c>
      <c r="P22">
        <v>84.022956122401752</v>
      </c>
      <c r="Q22">
        <v>48.581709217165873</v>
      </c>
      <c r="R22">
        <v>5.0001759177815845</v>
      </c>
      <c r="S22">
        <v>19.700693116059444</v>
      </c>
      <c r="T22">
        <v>58.712065626591368</v>
      </c>
      <c r="U22" s="156">
        <f t="shared" si="2"/>
        <v>216.01760000000002</v>
      </c>
      <c r="V22" s="154">
        <f t="shared" si="3"/>
        <v>0</v>
      </c>
      <c r="Y22">
        <f>BAWANA!AW22+BAWANA!AX22</f>
        <v>26.991199999999999</v>
      </c>
      <c r="Z22">
        <f>BAWANA!BD22+BAWANA!BE22</f>
        <v>26.991199999999999</v>
      </c>
      <c r="AA22">
        <f>BAWANA!X22+BAWANA!Y22</f>
        <v>26.991199999999999</v>
      </c>
      <c r="AB22">
        <f>BAWANA!AE22+BAWANA!AF22</f>
        <v>26.991199999999999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211.8826</v>
      </c>
      <c r="E23">
        <f>BAWANA!AM23</f>
        <v>0</v>
      </c>
      <c r="F23">
        <f t="shared" si="4"/>
        <v>256</v>
      </c>
      <c r="G23">
        <f t="shared" si="5"/>
        <v>211.8826</v>
      </c>
      <c r="H23" s="154"/>
      <c r="I23">
        <f>BRPL_EOD!AK23+BRPL_EOD!AL23</f>
        <v>84</v>
      </c>
      <c r="J23">
        <f>BYPL_EOD!AK23+BYPL_EOD!AL23</f>
        <v>47.01</v>
      </c>
      <c r="K23">
        <f>MES_EOD!AK23+MES_EOD!AL23</f>
        <v>5</v>
      </c>
      <c r="L23">
        <f>NDMC_EOD!AK23+NDMC_EOD!AL23</f>
        <v>19.07</v>
      </c>
      <c r="M23">
        <f>TPDDL_EOD!AK23+TPDDL_EOD!AL23</f>
        <v>56.81</v>
      </c>
      <c r="N23">
        <f t="shared" si="0"/>
        <v>211.89</v>
      </c>
      <c r="O23" s="154">
        <f t="shared" si="1"/>
        <v>-7.3999999999898591E-3</v>
      </c>
      <c r="P23">
        <v>83.997066402378593</v>
      </c>
      <c r="Q23">
        <v>47.008358233045449</v>
      </c>
      <c r="R23">
        <v>4.9998253810939639</v>
      </c>
      <c r="S23">
        <v>19.069334003492379</v>
      </c>
      <c r="T23">
        <v>56.808015979989619</v>
      </c>
      <c r="U23" s="156">
        <f t="shared" si="2"/>
        <v>211.8826</v>
      </c>
      <c r="V23" s="154">
        <f t="shared" si="3"/>
        <v>0</v>
      </c>
      <c r="Y23">
        <f>BAWANA!AW23+BAWANA!AX23</f>
        <v>26.1174</v>
      </c>
      <c r="Z23">
        <f>BAWANA!BD23+BAWANA!BE23</f>
        <v>32</v>
      </c>
      <c r="AA23">
        <f>BAWANA!X23+BAWANA!Y23</f>
        <v>26.1174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211.8826</v>
      </c>
      <c r="E24">
        <f>BAWANA!AM24</f>
        <v>0</v>
      </c>
      <c r="F24">
        <f t="shared" si="4"/>
        <v>256</v>
      </c>
      <c r="G24">
        <f t="shared" si="5"/>
        <v>211.8826</v>
      </c>
      <c r="H24" s="154"/>
      <c r="I24">
        <f>BRPL_EOD!AK24+BRPL_EOD!AL24</f>
        <v>84</v>
      </c>
      <c r="J24">
        <f>BYPL_EOD!AK24+BYPL_EOD!AL24</f>
        <v>47.01</v>
      </c>
      <c r="K24">
        <f>MES_EOD!AK24+MES_EOD!AL24</f>
        <v>5</v>
      </c>
      <c r="L24">
        <f>NDMC_EOD!AK24+NDMC_EOD!AL24</f>
        <v>19.07</v>
      </c>
      <c r="M24">
        <f>TPDDL_EOD!AK24+TPDDL_EOD!AL24</f>
        <v>56.81</v>
      </c>
      <c r="N24">
        <f t="shared" si="0"/>
        <v>211.89</v>
      </c>
      <c r="O24" s="154">
        <f t="shared" si="1"/>
        <v>-7.3999999999898591E-3</v>
      </c>
      <c r="P24">
        <v>83.997066402378593</v>
      </c>
      <c r="Q24">
        <v>47.008358233045449</v>
      </c>
      <c r="R24">
        <v>4.9998253810939639</v>
      </c>
      <c r="S24">
        <v>19.069334003492379</v>
      </c>
      <c r="T24">
        <v>56.808015979989619</v>
      </c>
      <c r="U24" s="156">
        <f t="shared" si="2"/>
        <v>211.8826</v>
      </c>
      <c r="V24" s="154">
        <f t="shared" si="3"/>
        <v>0</v>
      </c>
      <c r="Y24">
        <f>BAWANA!AW24+BAWANA!AX24</f>
        <v>26.1174</v>
      </c>
      <c r="Z24">
        <f>BAWANA!BD24+BAWANA!BE24</f>
        <v>32</v>
      </c>
      <c r="AA24">
        <f>BAWANA!X24+BAWANA!Y24</f>
        <v>26.1174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211.8826</v>
      </c>
      <c r="E25">
        <f>BAWANA!AM25</f>
        <v>0</v>
      </c>
      <c r="F25">
        <f t="shared" si="4"/>
        <v>256</v>
      </c>
      <c r="G25">
        <f t="shared" si="5"/>
        <v>211.8826</v>
      </c>
      <c r="H25" s="154"/>
      <c r="I25">
        <f>BRPL_EOD!AK25+BRPL_EOD!AL25</f>
        <v>84</v>
      </c>
      <c r="J25">
        <f>BYPL_EOD!AK25+BYPL_EOD!AL25</f>
        <v>47.01</v>
      </c>
      <c r="K25">
        <f>MES_EOD!AK25+MES_EOD!AL25</f>
        <v>5</v>
      </c>
      <c r="L25">
        <f>NDMC_EOD!AK25+NDMC_EOD!AL25</f>
        <v>19.07</v>
      </c>
      <c r="M25">
        <f>TPDDL_EOD!AK25+TPDDL_EOD!AL25</f>
        <v>56.81</v>
      </c>
      <c r="N25">
        <f t="shared" si="0"/>
        <v>211.89</v>
      </c>
      <c r="O25" s="154">
        <f t="shared" si="1"/>
        <v>-7.3999999999898591E-3</v>
      </c>
      <c r="P25">
        <v>83.997066402378593</v>
      </c>
      <c r="Q25">
        <v>47.008358233045449</v>
      </c>
      <c r="R25">
        <v>4.9998253810939639</v>
      </c>
      <c r="S25">
        <v>19.069334003492379</v>
      </c>
      <c r="T25">
        <v>56.808015979989619</v>
      </c>
      <c r="U25" s="156">
        <f t="shared" si="2"/>
        <v>211.8826</v>
      </c>
      <c r="V25" s="154">
        <f t="shared" si="3"/>
        <v>0</v>
      </c>
      <c r="Y25">
        <f>BAWANA!AW25+BAWANA!AX25</f>
        <v>26.1174</v>
      </c>
      <c r="Z25">
        <f>BAWANA!BD25+BAWANA!BE25</f>
        <v>32</v>
      </c>
      <c r="AA25">
        <f>BAWANA!X25+BAWANA!Y25</f>
        <v>26.1174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211.8826</v>
      </c>
      <c r="E26">
        <f>BAWANA!AM26</f>
        <v>0</v>
      </c>
      <c r="F26">
        <f t="shared" si="4"/>
        <v>256</v>
      </c>
      <c r="G26">
        <f t="shared" si="5"/>
        <v>211.8826</v>
      </c>
      <c r="H26" s="154"/>
      <c r="I26">
        <f>BRPL_EOD!AK26+BRPL_EOD!AL26</f>
        <v>84</v>
      </c>
      <c r="J26">
        <f>BYPL_EOD!AK26+BYPL_EOD!AL26</f>
        <v>47.01</v>
      </c>
      <c r="K26">
        <f>MES_EOD!AK26+MES_EOD!AL26</f>
        <v>5</v>
      </c>
      <c r="L26">
        <f>NDMC_EOD!AK26+NDMC_EOD!AL26</f>
        <v>19.07</v>
      </c>
      <c r="M26">
        <f>TPDDL_EOD!AK26+TPDDL_EOD!AL26</f>
        <v>56.81</v>
      </c>
      <c r="N26">
        <f t="shared" si="0"/>
        <v>211.89</v>
      </c>
      <c r="O26" s="154">
        <f t="shared" si="1"/>
        <v>-7.3999999999898591E-3</v>
      </c>
      <c r="P26">
        <v>83.997066402378593</v>
      </c>
      <c r="Q26">
        <v>47.008358233045449</v>
      </c>
      <c r="R26">
        <v>4.9998253810939639</v>
      </c>
      <c r="S26">
        <v>19.069334003492379</v>
      </c>
      <c r="T26">
        <v>56.808015979989619</v>
      </c>
      <c r="U26" s="156">
        <f t="shared" si="2"/>
        <v>211.8826</v>
      </c>
      <c r="V26" s="154">
        <f t="shared" si="3"/>
        <v>0</v>
      </c>
      <c r="Y26">
        <f>BAWANA!AW26+BAWANA!AX26</f>
        <v>26.1174</v>
      </c>
      <c r="Z26">
        <f>BAWANA!BD26+BAWANA!BE26</f>
        <v>32</v>
      </c>
      <c r="AA26">
        <f>BAWANA!X26+BAWANA!Y26</f>
        <v>26.1174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221.6</v>
      </c>
      <c r="E27">
        <f>BAWANA!AM27</f>
        <v>0</v>
      </c>
      <c r="F27">
        <f t="shared" si="4"/>
        <v>256</v>
      </c>
      <c r="G27">
        <f t="shared" si="5"/>
        <v>221.6</v>
      </c>
      <c r="H27" s="154"/>
      <c r="I27">
        <f>BRPL_EOD!AK27+BRPL_EOD!AL27</f>
        <v>84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221.6</v>
      </c>
      <c r="O27" s="154">
        <f t="shared" si="1"/>
        <v>0</v>
      </c>
      <c r="P27">
        <v>84</v>
      </c>
      <c r="Q27">
        <v>45</v>
      </c>
      <c r="R27">
        <v>5</v>
      </c>
      <c r="S27">
        <v>18</v>
      </c>
      <c r="T27">
        <v>69.599999999999994</v>
      </c>
      <c r="U27" s="156">
        <f t="shared" si="2"/>
        <v>221.6</v>
      </c>
      <c r="V27" s="154">
        <f t="shared" si="3"/>
        <v>0</v>
      </c>
      <c r="Y27">
        <f>BAWANA!AW27+BAWANA!AX27</f>
        <v>16.399999999999999</v>
      </c>
      <c r="Z27">
        <f>BAWANA!BD27+BAWANA!BE27</f>
        <v>32</v>
      </c>
      <c r="AA27">
        <f>BAWANA!X27+BAWANA!Y27</f>
        <v>16.399999999999999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221.6</v>
      </c>
      <c r="E28">
        <f>BAWANA!AM28</f>
        <v>0</v>
      </c>
      <c r="F28">
        <f t="shared" si="4"/>
        <v>256</v>
      </c>
      <c r="G28">
        <f t="shared" si="5"/>
        <v>221.6</v>
      </c>
      <c r="H28" s="154"/>
      <c r="I28">
        <f>BRPL_EOD!AK28+BRPL_EOD!AL28</f>
        <v>84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221.6</v>
      </c>
      <c r="O28" s="154">
        <f t="shared" si="1"/>
        <v>0</v>
      </c>
      <c r="P28">
        <v>84</v>
      </c>
      <c r="Q28">
        <v>45</v>
      </c>
      <c r="R28">
        <v>5</v>
      </c>
      <c r="S28">
        <v>18</v>
      </c>
      <c r="T28">
        <v>69.599999999999994</v>
      </c>
      <c r="U28" s="156">
        <f t="shared" si="2"/>
        <v>221.6</v>
      </c>
      <c r="V28" s="154">
        <f t="shared" si="3"/>
        <v>0</v>
      </c>
      <c r="Y28">
        <f>BAWANA!AW28+BAWANA!AX28</f>
        <v>16.399999999999999</v>
      </c>
      <c r="Z28">
        <f>BAWANA!BD28+BAWANA!BE28</f>
        <v>32</v>
      </c>
      <c r="AA28">
        <f>BAWANA!X28+BAWANA!Y28</f>
        <v>16.399999999999999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231.60000000000002</v>
      </c>
      <c r="E29">
        <f>BAWANA!AM29</f>
        <v>0</v>
      </c>
      <c r="F29">
        <f t="shared" si="4"/>
        <v>256</v>
      </c>
      <c r="G29">
        <f t="shared" si="5"/>
        <v>231.60000000000002</v>
      </c>
      <c r="H29" s="154"/>
      <c r="I29">
        <f>BRPL_EOD!AK29+BRPL_EOD!AL29</f>
        <v>84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231.6</v>
      </c>
      <c r="O29" s="154">
        <f t="shared" si="1"/>
        <v>0</v>
      </c>
      <c r="P29">
        <v>84.000000000000014</v>
      </c>
      <c r="Q29">
        <v>55.000000000000007</v>
      </c>
      <c r="R29">
        <v>5.0000000000000009</v>
      </c>
      <c r="S29">
        <v>18.000000000000004</v>
      </c>
      <c r="T29">
        <v>69.600000000000009</v>
      </c>
      <c r="U29" s="156">
        <f t="shared" si="2"/>
        <v>231.60000000000002</v>
      </c>
      <c r="V29" s="154">
        <f t="shared" si="3"/>
        <v>0</v>
      </c>
      <c r="Y29">
        <f>BAWANA!AW29+BAWANA!AX29</f>
        <v>19.2</v>
      </c>
      <c r="Z29">
        <f>BAWANA!BD29+BAWANA!BE29</f>
        <v>19.2</v>
      </c>
      <c r="AA29">
        <f>BAWANA!X29+BAWANA!Y29</f>
        <v>19.2</v>
      </c>
      <c r="AB29">
        <f>BAWANA!AE29+BAWANA!AF29</f>
        <v>19.2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231.60000000000002</v>
      </c>
      <c r="E30">
        <f>BAWANA!AM30</f>
        <v>0</v>
      </c>
      <c r="F30">
        <f t="shared" si="4"/>
        <v>256</v>
      </c>
      <c r="G30">
        <f t="shared" si="5"/>
        <v>231.60000000000002</v>
      </c>
      <c r="H30" s="154"/>
      <c r="I30">
        <f>BRPL_EOD!AK30+BRPL_EOD!AL30</f>
        <v>84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231.6</v>
      </c>
      <c r="O30" s="154">
        <f t="shared" si="1"/>
        <v>0</v>
      </c>
      <c r="P30">
        <v>84.000000000000014</v>
      </c>
      <c r="Q30">
        <v>55.000000000000007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231.60000000000002</v>
      </c>
      <c r="V30" s="154">
        <f t="shared" si="3"/>
        <v>0</v>
      </c>
      <c r="Y30">
        <f>BAWANA!AW30+BAWANA!AX30</f>
        <v>19.2</v>
      </c>
      <c r="Z30">
        <f>BAWANA!BD30+BAWANA!BE30</f>
        <v>19.2</v>
      </c>
      <c r="AA30">
        <f>BAWANA!X30+BAWANA!Y30</f>
        <v>19.2</v>
      </c>
      <c r="AB30">
        <f>BAWANA!AE30+BAWANA!AF30</f>
        <v>19.2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231.60000000000002</v>
      </c>
      <c r="E31">
        <f>BAWANA!AM31</f>
        <v>0</v>
      </c>
      <c r="F31">
        <f t="shared" si="4"/>
        <v>256</v>
      </c>
      <c r="G31">
        <f t="shared" si="5"/>
        <v>231.60000000000002</v>
      </c>
      <c r="H31" s="154"/>
      <c r="I31">
        <f>BRPL_EOD!AK31+BRPL_EOD!AL31</f>
        <v>84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231.6</v>
      </c>
      <c r="O31" s="154">
        <f t="shared" si="1"/>
        <v>0</v>
      </c>
      <c r="P31">
        <v>84.000000000000014</v>
      </c>
      <c r="Q31">
        <v>55.000000000000007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231.60000000000002</v>
      </c>
      <c r="V31" s="154">
        <f t="shared" si="3"/>
        <v>0</v>
      </c>
      <c r="Y31">
        <f>BAWANA!AW31+BAWANA!AX31</f>
        <v>19.2</v>
      </c>
      <c r="Z31">
        <f>BAWANA!BD31+BAWANA!BE31</f>
        <v>19.2</v>
      </c>
      <c r="AA31">
        <f>BAWANA!X31+BAWANA!Y31</f>
        <v>19.2</v>
      </c>
      <c r="AB31">
        <f>BAWANA!AE31+BAWANA!AF31</f>
        <v>19.2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231.60000000000002</v>
      </c>
      <c r="E32">
        <f>BAWANA!AM32</f>
        <v>0</v>
      </c>
      <c r="F32">
        <f t="shared" si="4"/>
        <v>256</v>
      </c>
      <c r="G32">
        <f t="shared" si="5"/>
        <v>231.60000000000002</v>
      </c>
      <c r="H32" s="154"/>
      <c r="I32">
        <f>BRPL_EOD!AK32+BRPL_EOD!AL32</f>
        <v>84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231.6</v>
      </c>
      <c r="O32" s="154">
        <f t="shared" si="1"/>
        <v>0</v>
      </c>
      <c r="P32">
        <v>84.000000000000014</v>
      </c>
      <c r="Q32">
        <v>55.000000000000007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231.60000000000002</v>
      </c>
      <c r="V32" s="154">
        <f t="shared" si="3"/>
        <v>0</v>
      </c>
      <c r="Y32">
        <f>BAWANA!AW32+BAWANA!AX32</f>
        <v>19.2</v>
      </c>
      <c r="Z32">
        <f>BAWANA!BD32+BAWANA!BE32</f>
        <v>19.2</v>
      </c>
      <c r="AA32">
        <f>BAWANA!X32+BAWANA!Y32</f>
        <v>19.2</v>
      </c>
      <c r="AB32">
        <f>BAWANA!AE32+BAWANA!AF32</f>
        <v>19.2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231.60000000000002</v>
      </c>
      <c r="E33">
        <f>BAWANA!AM33</f>
        <v>0</v>
      </c>
      <c r="F33">
        <f t="shared" si="4"/>
        <v>256</v>
      </c>
      <c r="G33">
        <f t="shared" si="5"/>
        <v>231.60000000000002</v>
      </c>
      <c r="H33" s="154"/>
      <c r="I33">
        <f>BRPL_EOD!AK33+BRPL_EOD!AL33</f>
        <v>84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231.6</v>
      </c>
      <c r="O33" s="154">
        <f t="shared" si="1"/>
        <v>0</v>
      </c>
      <c r="P33">
        <v>84.000000000000014</v>
      </c>
      <c r="Q33">
        <v>55.000000000000007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231.60000000000002</v>
      </c>
      <c r="V33" s="154">
        <f t="shared" si="3"/>
        <v>0</v>
      </c>
      <c r="Y33">
        <f>BAWANA!AW33+BAWANA!AX33</f>
        <v>19.2</v>
      </c>
      <c r="Z33">
        <f>BAWANA!BD33+BAWANA!BE33</f>
        <v>19.2</v>
      </c>
      <c r="AA33">
        <f>BAWANA!X33+BAWANA!Y33</f>
        <v>19.2</v>
      </c>
      <c r="AB33">
        <f>BAWANA!AE33+BAWANA!AF33</f>
        <v>19.2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231.60000000000002</v>
      </c>
      <c r="E34">
        <f>BAWANA!AM34</f>
        <v>0</v>
      </c>
      <c r="F34">
        <f t="shared" si="4"/>
        <v>256</v>
      </c>
      <c r="G34">
        <f t="shared" si="5"/>
        <v>231.60000000000002</v>
      </c>
      <c r="H34" s="154"/>
      <c r="I34">
        <f>BRPL_EOD!AK34+BRPL_EOD!AL34</f>
        <v>84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231.6</v>
      </c>
      <c r="O34" s="154">
        <f t="shared" si="1"/>
        <v>0</v>
      </c>
      <c r="P34">
        <v>84.000000000000014</v>
      </c>
      <c r="Q34">
        <v>55.000000000000007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231.60000000000002</v>
      </c>
      <c r="V34" s="154">
        <f t="shared" si="3"/>
        <v>0</v>
      </c>
      <c r="Y34">
        <f>BAWANA!AW34+BAWANA!AX34</f>
        <v>19.2</v>
      </c>
      <c r="Z34">
        <f>BAWANA!BD34+BAWANA!BE34</f>
        <v>19.2</v>
      </c>
      <c r="AA34">
        <f>BAWANA!X34+BAWANA!Y34</f>
        <v>19.2</v>
      </c>
      <c r="AB34">
        <f>BAWANA!AE34+BAWANA!AF34</f>
        <v>19.2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216.01760000000002</v>
      </c>
      <c r="E35">
        <f>BAWANA!AM35</f>
        <v>0</v>
      </c>
      <c r="F35">
        <f t="shared" si="4"/>
        <v>256</v>
      </c>
      <c r="G35">
        <f t="shared" si="5"/>
        <v>216.01760000000002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7.6000000000249202E-3</v>
      </c>
      <c r="P35">
        <v>84.022956122401752</v>
      </c>
      <c r="Q35">
        <v>48.581709217165873</v>
      </c>
      <c r="R35">
        <v>5.0001759177815845</v>
      </c>
      <c r="S35">
        <v>19.700693116059444</v>
      </c>
      <c r="T35">
        <v>58.712065626591368</v>
      </c>
      <c r="U35" s="156">
        <f t="shared" si="2"/>
        <v>216.01760000000002</v>
      </c>
      <c r="V35" s="154">
        <f t="shared" si="3"/>
        <v>0</v>
      </c>
      <c r="Y35">
        <f>BAWANA!AW35+BAWANA!AX35</f>
        <v>26.991199999999999</v>
      </c>
      <c r="Z35">
        <f>BAWANA!BD35+BAWANA!BE35</f>
        <v>26.991199999999999</v>
      </c>
      <c r="AA35">
        <f>BAWANA!X35+BAWANA!Y35</f>
        <v>26.991199999999999</v>
      </c>
      <c r="AB35">
        <f>BAWANA!AE35+BAWANA!AF35</f>
        <v>26.991199999999999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216.01760000000002</v>
      </c>
      <c r="E36">
        <f>BAWANA!AM36</f>
        <v>0</v>
      </c>
      <c r="F36">
        <f t="shared" si="4"/>
        <v>256</v>
      </c>
      <c r="G36">
        <f t="shared" si="5"/>
        <v>216.01760000000002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7.6000000000249202E-3</v>
      </c>
      <c r="P36">
        <v>84.022956122401752</v>
      </c>
      <c r="Q36">
        <v>48.581709217165873</v>
      </c>
      <c r="R36">
        <v>5.0001759177815845</v>
      </c>
      <c r="S36">
        <v>19.700693116059444</v>
      </c>
      <c r="T36">
        <v>58.712065626591368</v>
      </c>
      <c r="U36" s="156">
        <f t="shared" si="2"/>
        <v>216.01760000000002</v>
      </c>
      <c r="V36" s="154">
        <f t="shared" si="3"/>
        <v>0</v>
      </c>
      <c r="Y36">
        <f>BAWANA!AW36+BAWANA!AX36</f>
        <v>26.991199999999999</v>
      </c>
      <c r="Z36">
        <f>BAWANA!BD36+BAWANA!BE36</f>
        <v>26.991199999999999</v>
      </c>
      <c r="AA36">
        <f>BAWANA!X36+BAWANA!Y36</f>
        <v>26.991199999999999</v>
      </c>
      <c r="AB36">
        <f>BAWANA!AE36+BAWANA!AF36</f>
        <v>26.991199999999999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216.01760000000002</v>
      </c>
      <c r="E37">
        <f>BAWANA!AM37</f>
        <v>0</v>
      </c>
      <c r="F37">
        <f t="shared" si="4"/>
        <v>256</v>
      </c>
      <c r="G37">
        <f t="shared" si="5"/>
        <v>216.01760000000002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7.6000000000249202E-3</v>
      </c>
      <c r="P37">
        <v>84.022956122401752</v>
      </c>
      <c r="Q37">
        <v>48.581709217165873</v>
      </c>
      <c r="R37">
        <v>5.0001759177815845</v>
      </c>
      <c r="S37">
        <v>19.700693116059444</v>
      </c>
      <c r="T37">
        <v>58.712065626591368</v>
      </c>
      <c r="U37" s="156">
        <f t="shared" si="2"/>
        <v>216.01760000000002</v>
      </c>
      <c r="V37" s="154">
        <f t="shared" si="3"/>
        <v>0</v>
      </c>
      <c r="Y37">
        <f>BAWANA!AW37+BAWANA!AX37</f>
        <v>26.991199999999999</v>
      </c>
      <c r="Z37">
        <f>BAWANA!BD37+BAWANA!BE37</f>
        <v>26.991199999999999</v>
      </c>
      <c r="AA37">
        <f>BAWANA!X37+BAWANA!Y37</f>
        <v>26.991199999999999</v>
      </c>
      <c r="AB37">
        <f>BAWANA!AE37+BAWANA!AF37</f>
        <v>26.991199999999999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216.01760000000002</v>
      </c>
      <c r="E38">
        <f>BAWANA!AM38</f>
        <v>0</v>
      </c>
      <c r="F38">
        <f t="shared" si="4"/>
        <v>256</v>
      </c>
      <c r="G38">
        <f t="shared" si="5"/>
        <v>216.01760000000002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7.6000000000249202E-3</v>
      </c>
      <c r="P38">
        <v>84.022956122401752</v>
      </c>
      <c r="Q38">
        <v>48.581709217165873</v>
      </c>
      <c r="R38">
        <v>5.0001759177815845</v>
      </c>
      <c r="S38">
        <v>19.700693116059444</v>
      </c>
      <c r="T38">
        <v>58.712065626591368</v>
      </c>
      <c r="U38" s="156">
        <f t="shared" si="2"/>
        <v>216.01760000000002</v>
      </c>
      <c r="V38" s="154">
        <f t="shared" si="3"/>
        <v>0</v>
      </c>
      <c r="Y38">
        <f>BAWANA!AW38+BAWANA!AX38</f>
        <v>26.991199999999999</v>
      </c>
      <c r="Z38">
        <f>BAWANA!BD38+BAWANA!BE38</f>
        <v>26.991199999999999</v>
      </c>
      <c r="AA38">
        <f>BAWANA!X38+BAWANA!Y38</f>
        <v>26.991199999999999</v>
      </c>
      <c r="AB38">
        <f>BAWANA!AE38+BAWANA!AF38</f>
        <v>26.991199999999999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216.01760000000002</v>
      </c>
      <c r="E39">
        <f>BAWANA!AM39</f>
        <v>0</v>
      </c>
      <c r="F39">
        <f t="shared" si="4"/>
        <v>256</v>
      </c>
      <c r="G39">
        <f t="shared" si="5"/>
        <v>216.01760000000002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7.6000000000249202E-3</v>
      </c>
      <c r="P39">
        <v>84.022956122401752</v>
      </c>
      <c r="Q39">
        <v>48.581709217165873</v>
      </c>
      <c r="R39">
        <v>5.0001759177815845</v>
      </c>
      <c r="S39">
        <v>19.700693116059444</v>
      </c>
      <c r="T39">
        <v>58.712065626591368</v>
      </c>
      <c r="U39" s="156">
        <f t="shared" si="2"/>
        <v>216.01760000000002</v>
      </c>
      <c r="V39" s="154">
        <f t="shared" si="3"/>
        <v>0</v>
      </c>
      <c r="Y39">
        <f>BAWANA!AW39+BAWANA!AX39</f>
        <v>26.991199999999999</v>
      </c>
      <c r="Z39">
        <f>BAWANA!BD39+BAWANA!BE39</f>
        <v>26.991199999999999</v>
      </c>
      <c r="AA39">
        <f>BAWANA!X39+BAWANA!Y39</f>
        <v>26.991199999999999</v>
      </c>
      <c r="AB39">
        <f>BAWANA!AE39+BAWANA!AF39</f>
        <v>26.991199999999999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216.01760000000002</v>
      </c>
      <c r="E40">
        <f>BAWANA!AM40</f>
        <v>0</v>
      </c>
      <c r="F40">
        <f t="shared" si="4"/>
        <v>256</v>
      </c>
      <c r="G40">
        <f t="shared" si="5"/>
        <v>216.01760000000002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7.6000000000249202E-3</v>
      </c>
      <c r="P40">
        <v>84.022956122401752</v>
      </c>
      <c r="Q40">
        <v>48.581709217165873</v>
      </c>
      <c r="R40">
        <v>5.0001759177815845</v>
      </c>
      <c r="S40">
        <v>19.700693116059444</v>
      </c>
      <c r="T40">
        <v>58.712065626591368</v>
      </c>
      <c r="U40" s="156">
        <f t="shared" si="2"/>
        <v>216.01760000000002</v>
      </c>
      <c r="V40" s="154">
        <f t="shared" si="3"/>
        <v>0</v>
      </c>
      <c r="Y40">
        <f>BAWANA!AW40+BAWANA!AX40</f>
        <v>26.991199999999999</v>
      </c>
      <c r="Z40">
        <f>BAWANA!BD40+BAWANA!BE40</f>
        <v>26.991199999999999</v>
      </c>
      <c r="AA40">
        <f>BAWANA!X40+BAWANA!Y40</f>
        <v>26.991199999999999</v>
      </c>
      <c r="AB40">
        <f>BAWANA!AE40+BAWANA!AF40</f>
        <v>26.991199999999999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216.01760000000002</v>
      </c>
      <c r="E41">
        <f>BAWANA!AM41</f>
        <v>0</v>
      </c>
      <c r="F41">
        <f t="shared" si="4"/>
        <v>256</v>
      </c>
      <c r="G41">
        <f t="shared" si="5"/>
        <v>216.01760000000002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7.6000000000249202E-3</v>
      </c>
      <c r="P41">
        <v>84.022956122401752</v>
      </c>
      <c r="Q41">
        <v>48.581709217165873</v>
      </c>
      <c r="R41">
        <v>5.0001759177815845</v>
      </c>
      <c r="S41">
        <v>19.700693116059444</v>
      </c>
      <c r="T41">
        <v>58.712065626591368</v>
      </c>
      <c r="U41" s="156">
        <f t="shared" si="2"/>
        <v>216.01760000000002</v>
      </c>
      <c r="V41" s="154">
        <f t="shared" si="3"/>
        <v>0</v>
      </c>
      <c r="Y41">
        <f>BAWANA!AW41+BAWANA!AX41</f>
        <v>26.991199999999999</v>
      </c>
      <c r="Z41">
        <f>BAWANA!BD41+BAWANA!BE41</f>
        <v>26.991199999999999</v>
      </c>
      <c r="AA41">
        <f>BAWANA!X41+BAWANA!Y41</f>
        <v>26.991199999999999</v>
      </c>
      <c r="AB41">
        <f>BAWANA!AE41+BAWANA!AF41</f>
        <v>26.991199999999999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216.01760000000002</v>
      </c>
      <c r="E42">
        <f>BAWANA!AM42</f>
        <v>0</v>
      </c>
      <c r="F42">
        <f t="shared" si="4"/>
        <v>256</v>
      </c>
      <c r="G42">
        <f t="shared" si="5"/>
        <v>216.01760000000002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7.6000000000249202E-3</v>
      </c>
      <c r="P42">
        <v>84.022956122401752</v>
      </c>
      <c r="Q42">
        <v>48.581709217165873</v>
      </c>
      <c r="R42">
        <v>5.0001759177815845</v>
      </c>
      <c r="S42">
        <v>19.700693116059444</v>
      </c>
      <c r="T42">
        <v>58.712065626591368</v>
      </c>
      <c r="U42" s="156">
        <f t="shared" si="2"/>
        <v>216.01760000000002</v>
      </c>
      <c r="V42" s="154">
        <f t="shared" si="3"/>
        <v>0</v>
      </c>
      <c r="Y42">
        <f>BAWANA!AW42+BAWANA!AX42</f>
        <v>26.991199999999999</v>
      </c>
      <c r="Z42">
        <f>BAWANA!BD42+BAWANA!BE42</f>
        <v>26.991199999999999</v>
      </c>
      <c r="AA42">
        <f>BAWANA!X42+BAWANA!Y42</f>
        <v>26.991199999999999</v>
      </c>
      <c r="AB42">
        <f>BAWANA!AE42+BAWANA!AF42</f>
        <v>26.991199999999999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216.01760000000002</v>
      </c>
      <c r="E43">
        <f>BAWANA!AM43</f>
        <v>0</v>
      </c>
      <c r="F43">
        <f t="shared" si="4"/>
        <v>256</v>
      </c>
      <c r="G43">
        <f t="shared" si="5"/>
        <v>216.01760000000002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7.6000000000249202E-3</v>
      </c>
      <c r="P43">
        <v>84.022956122401752</v>
      </c>
      <c r="Q43">
        <v>48.581709217165873</v>
      </c>
      <c r="R43">
        <v>5.0001759177815845</v>
      </c>
      <c r="S43">
        <v>19.700693116059444</v>
      </c>
      <c r="T43">
        <v>58.712065626591368</v>
      </c>
      <c r="U43" s="156">
        <f t="shared" si="2"/>
        <v>216.01760000000002</v>
      </c>
      <c r="V43" s="154">
        <f t="shared" si="3"/>
        <v>0</v>
      </c>
      <c r="Y43">
        <f>BAWANA!AW43+BAWANA!AX43</f>
        <v>26.991199999999999</v>
      </c>
      <c r="Z43">
        <f>BAWANA!BD43+BAWANA!BE43</f>
        <v>26.991199999999999</v>
      </c>
      <c r="AA43">
        <f>BAWANA!X43+BAWANA!Y43</f>
        <v>26.991199999999999</v>
      </c>
      <c r="AB43">
        <f>BAWANA!AE43+BAWANA!AF43</f>
        <v>26.991199999999999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216.01760000000002</v>
      </c>
      <c r="E44">
        <f>BAWANA!AM44</f>
        <v>0</v>
      </c>
      <c r="F44">
        <f t="shared" si="4"/>
        <v>256</v>
      </c>
      <c r="G44">
        <f t="shared" si="5"/>
        <v>216.01760000000002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7.6000000000249202E-3</v>
      </c>
      <c r="P44">
        <v>84.022956122401752</v>
      </c>
      <c r="Q44">
        <v>48.581709217165873</v>
      </c>
      <c r="R44">
        <v>5.0001759177815845</v>
      </c>
      <c r="S44">
        <v>19.700693116059444</v>
      </c>
      <c r="T44">
        <v>58.712065626591368</v>
      </c>
      <c r="U44" s="156">
        <f t="shared" si="2"/>
        <v>216.01760000000002</v>
      </c>
      <c r="V44" s="154">
        <f t="shared" si="3"/>
        <v>0</v>
      </c>
      <c r="Y44">
        <f>BAWANA!AW44+BAWANA!AX44</f>
        <v>26.991199999999999</v>
      </c>
      <c r="Z44">
        <f>BAWANA!BD44+BAWANA!BE44</f>
        <v>26.991199999999999</v>
      </c>
      <c r="AA44">
        <f>BAWANA!X44+BAWANA!Y44</f>
        <v>26.991199999999999</v>
      </c>
      <c r="AB44">
        <f>BAWANA!AE44+BAWANA!AF44</f>
        <v>26.991199999999999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216.01760000000002</v>
      </c>
      <c r="E45">
        <f>BAWANA!AM45</f>
        <v>0</v>
      </c>
      <c r="F45">
        <f t="shared" si="4"/>
        <v>256</v>
      </c>
      <c r="G45">
        <f t="shared" si="5"/>
        <v>216.01760000000002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7.6000000000249202E-3</v>
      </c>
      <c r="P45">
        <v>84.022956122401752</v>
      </c>
      <c r="Q45">
        <v>48.581709217165873</v>
      </c>
      <c r="R45">
        <v>5.0001759177815845</v>
      </c>
      <c r="S45">
        <v>19.700693116059444</v>
      </c>
      <c r="T45">
        <v>58.712065626591368</v>
      </c>
      <c r="U45" s="156">
        <f t="shared" si="2"/>
        <v>216.01760000000002</v>
      </c>
      <c r="V45" s="154">
        <f t="shared" si="3"/>
        <v>0</v>
      </c>
      <c r="Y45">
        <f>BAWANA!AW45+BAWANA!AX45</f>
        <v>26.991199999999999</v>
      </c>
      <c r="Z45">
        <f>BAWANA!BD45+BAWANA!BE45</f>
        <v>26.991199999999999</v>
      </c>
      <c r="AA45">
        <f>BAWANA!X45+BAWANA!Y45</f>
        <v>26.991199999999999</v>
      </c>
      <c r="AB45">
        <f>BAWANA!AE45+BAWANA!AF45</f>
        <v>26.991199999999999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216.01760000000002</v>
      </c>
      <c r="E46">
        <f>BAWANA!AM46</f>
        <v>0</v>
      </c>
      <c r="F46">
        <f t="shared" si="4"/>
        <v>256</v>
      </c>
      <c r="G46">
        <f t="shared" si="5"/>
        <v>216.01760000000002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7.6000000000249202E-3</v>
      </c>
      <c r="P46">
        <v>84.022956122401752</v>
      </c>
      <c r="Q46">
        <v>48.581709217165873</v>
      </c>
      <c r="R46">
        <v>5.0001759177815845</v>
      </c>
      <c r="S46">
        <v>19.700693116059444</v>
      </c>
      <c r="T46">
        <v>58.712065626591368</v>
      </c>
      <c r="U46" s="156">
        <f t="shared" si="2"/>
        <v>216.01760000000002</v>
      </c>
      <c r="V46" s="154">
        <f t="shared" si="3"/>
        <v>0</v>
      </c>
      <c r="Y46">
        <f>BAWANA!AW46+BAWANA!AX46</f>
        <v>26.991199999999999</v>
      </c>
      <c r="Z46">
        <f>BAWANA!BD46+BAWANA!BE46</f>
        <v>26.991199999999999</v>
      </c>
      <c r="AA46">
        <f>BAWANA!X46+BAWANA!Y46</f>
        <v>26.991199999999999</v>
      </c>
      <c r="AB46">
        <f>BAWANA!AE46+BAWANA!AF46</f>
        <v>26.991199999999999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220.15260000000001</v>
      </c>
      <c r="E47">
        <f>BAWANA!AM47</f>
        <v>0</v>
      </c>
      <c r="F47">
        <f t="shared" si="4"/>
        <v>256</v>
      </c>
      <c r="G47">
        <f t="shared" si="5"/>
        <v>220.15260000000001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4.1426000000000158</v>
      </c>
      <c r="P47">
        <v>85.631320087033004</v>
      </c>
      <c r="Q47">
        <v>49.51165829359752</v>
      </c>
      <c r="R47">
        <v>5.0958890792092966</v>
      </c>
      <c r="S47">
        <v>20.077802972084626</v>
      </c>
      <c r="T47">
        <v>59.835929568075557</v>
      </c>
      <c r="U47" s="156">
        <f t="shared" si="2"/>
        <v>220.15259999999998</v>
      </c>
      <c r="V47" s="154">
        <f t="shared" si="3"/>
        <v>0</v>
      </c>
      <c r="Y47">
        <f>BAWANA!AW47+BAWANA!AX47</f>
        <v>26.991199999999999</v>
      </c>
      <c r="Z47">
        <f>BAWANA!BD47+BAWANA!BE47</f>
        <v>26.991199999999999</v>
      </c>
      <c r="AA47">
        <f>BAWANA!X47+BAWANA!Y47</f>
        <v>26.991199999999999</v>
      </c>
      <c r="AB47">
        <f>BAWANA!AE47+BAWANA!AF47</f>
        <v>26.991199999999999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217.97160000000002</v>
      </c>
      <c r="E48">
        <f>BAWANA!AM48</f>
        <v>0</v>
      </c>
      <c r="F48">
        <f t="shared" si="4"/>
        <v>256</v>
      </c>
      <c r="G48">
        <f t="shared" si="5"/>
        <v>217.97160000000002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1.9616000000000327</v>
      </c>
      <c r="P48">
        <v>84.782990750428226</v>
      </c>
      <c r="Q48">
        <v>49.021157946391376</v>
      </c>
      <c r="R48">
        <v>5.0454053053099397</v>
      </c>
      <c r="S48">
        <v>19.878896902921163</v>
      </c>
      <c r="T48">
        <v>59.243149094949317</v>
      </c>
      <c r="U48" s="156">
        <f t="shared" si="2"/>
        <v>217.97160000000002</v>
      </c>
      <c r="V48" s="154">
        <f t="shared" si="3"/>
        <v>0</v>
      </c>
      <c r="Y48">
        <f>BAWANA!AW48+BAWANA!AX48</f>
        <v>26.991199999999999</v>
      </c>
      <c r="Z48">
        <f>BAWANA!BD48+BAWANA!BE48</f>
        <v>26.991199999999999</v>
      </c>
      <c r="AA48">
        <f>BAWANA!X48+BAWANA!Y48</f>
        <v>26.991199999999999</v>
      </c>
      <c r="AB48">
        <f>BAWANA!AE48+BAWANA!AF48</f>
        <v>26.991199999999999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217.97160000000002</v>
      </c>
      <c r="E49">
        <f>BAWANA!AM49</f>
        <v>0</v>
      </c>
      <c r="F49">
        <f t="shared" si="4"/>
        <v>256</v>
      </c>
      <c r="G49">
        <f t="shared" si="5"/>
        <v>217.97160000000002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1.9616000000000327</v>
      </c>
      <c r="P49">
        <v>84.782990750428226</v>
      </c>
      <c r="Q49">
        <v>49.021157946391376</v>
      </c>
      <c r="R49">
        <v>5.0454053053099397</v>
      </c>
      <c r="S49">
        <v>19.878896902921163</v>
      </c>
      <c r="T49">
        <v>59.243149094949317</v>
      </c>
      <c r="U49" s="156">
        <f t="shared" si="2"/>
        <v>217.97160000000002</v>
      </c>
      <c r="V49" s="154">
        <f t="shared" si="3"/>
        <v>0</v>
      </c>
      <c r="Y49">
        <f>BAWANA!AW49+BAWANA!AX49</f>
        <v>26.991199999999999</v>
      </c>
      <c r="Z49">
        <f>BAWANA!BD49+BAWANA!BE49</f>
        <v>26.991199999999999</v>
      </c>
      <c r="AA49">
        <f>BAWANA!X49+BAWANA!Y49</f>
        <v>26.991199999999999</v>
      </c>
      <c r="AB49">
        <f>BAWANA!AE49+BAWANA!AF49</f>
        <v>26.991199999999999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216.01760000000002</v>
      </c>
      <c r="E50">
        <f>BAWANA!AM50</f>
        <v>0</v>
      </c>
      <c r="F50">
        <f t="shared" si="4"/>
        <v>256</v>
      </c>
      <c r="G50">
        <f t="shared" si="5"/>
        <v>216.01760000000002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7.6000000000249202E-3</v>
      </c>
      <c r="P50">
        <v>84.022956122401752</v>
      </c>
      <c r="Q50">
        <v>48.581709217165873</v>
      </c>
      <c r="R50">
        <v>5.0001759177815845</v>
      </c>
      <c r="S50">
        <v>19.700693116059444</v>
      </c>
      <c r="T50">
        <v>58.712065626591368</v>
      </c>
      <c r="U50" s="156">
        <f t="shared" si="2"/>
        <v>216.01760000000002</v>
      </c>
      <c r="V50" s="154">
        <f t="shared" si="3"/>
        <v>0</v>
      </c>
      <c r="Y50">
        <f>BAWANA!AW50+BAWANA!AX50</f>
        <v>26.991199999999999</v>
      </c>
      <c r="Z50">
        <f>BAWANA!BD50+BAWANA!BE50</f>
        <v>26.991199999999999</v>
      </c>
      <c r="AA50">
        <f>BAWANA!X50+BAWANA!Y50</f>
        <v>26.991199999999999</v>
      </c>
      <c r="AB50">
        <f>BAWANA!AE50+BAWANA!AF50</f>
        <v>26.991199999999999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216.01760000000002</v>
      </c>
      <c r="E51">
        <f>BAWANA!AM51</f>
        <v>0</v>
      </c>
      <c r="F51">
        <f t="shared" si="4"/>
        <v>256</v>
      </c>
      <c r="G51">
        <f t="shared" si="5"/>
        <v>216.01760000000002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7.6000000000249202E-3</v>
      </c>
      <c r="P51">
        <v>84.022956122401752</v>
      </c>
      <c r="Q51">
        <v>48.581709217165873</v>
      </c>
      <c r="R51">
        <v>5.0001759177815845</v>
      </c>
      <c r="S51">
        <v>19.700693116059444</v>
      </c>
      <c r="T51">
        <v>58.712065626591368</v>
      </c>
      <c r="U51" s="156">
        <f t="shared" si="2"/>
        <v>216.01760000000002</v>
      </c>
      <c r="V51" s="154">
        <f t="shared" si="3"/>
        <v>0</v>
      </c>
      <c r="Y51">
        <f>BAWANA!AW51+BAWANA!AX51</f>
        <v>26.991199999999999</v>
      </c>
      <c r="Z51">
        <f>BAWANA!BD51+BAWANA!BE51</f>
        <v>26.991199999999999</v>
      </c>
      <c r="AA51">
        <f>BAWANA!X51+BAWANA!Y51</f>
        <v>26.991199999999999</v>
      </c>
      <c r="AB51">
        <f>BAWANA!AE51+BAWANA!AF51</f>
        <v>26.991199999999999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216.01760000000002</v>
      </c>
      <c r="E52">
        <f>BAWANA!AM52</f>
        <v>0</v>
      </c>
      <c r="F52">
        <f t="shared" si="4"/>
        <v>256</v>
      </c>
      <c r="G52">
        <f t="shared" si="5"/>
        <v>216.01760000000002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7.6000000000249202E-3</v>
      </c>
      <c r="P52">
        <v>84.022956122401752</v>
      </c>
      <c r="Q52">
        <v>48.581709217165873</v>
      </c>
      <c r="R52">
        <v>5.0001759177815845</v>
      </c>
      <c r="S52">
        <v>19.700693116059444</v>
      </c>
      <c r="T52">
        <v>58.712065626591368</v>
      </c>
      <c r="U52" s="156">
        <f t="shared" si="2"/>
        <v>216.01760000000002</v>
      </c>
      <c r="V52" s="154">
        <f t="shared" si="3"/>
        <v>0</v>
      </c>
      <c r="Y52">
        <f>BAWANA!AW52+BAWANA!AX52</f>
        <v>26.991199999999999</v>
      </c>
      <c r="Z52">
        <f>BAWANA!BD52+BAWANA!BE52</f>
        <v>26.991199999999999</v>
      </c>
      <c r="AA52">
        <f>BAWANA!X52+BAWANA!Y52</f>
        <v>26.991199999999999</v>
      </c>
      <c r="AB52">
        <f>BAWANA!AE52+BAWANA!AF52</f>
        <v>26.991199999999999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216.01760000000002</v>
      </c>
      <c r="E53">
        <f>BAWANA!AM53</f>
        <v>0</v>
      </c>
      <c r="F53">
        <f t="shared" si="4"/>
        <v>256</v>
      </c>
      <c r="G53">
        <f t="shared" si="5"/>
        <v>216.01760000000002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7.6000000000249202E-3</v>
      </c>
      <c r="P53">
        <v>84.022956122401752</v>
      </c>
      <c r="Q53">
        <v>48.581709217165873</v>
      </c>
      <c r="R53">
        <v>5.0001759177815845</v>
      </c>
      <c r="S53">
        <v>19.700693116059444</v>
      </c>
      <c r="T53">
        <v>58.712065626591368</v>
      </c>
      <c r="U53" s="156">
        <f t="shared" si="2"/>
        <v>216.01760000000002</v>
      </c>
      <c r="V53" s="154">
        <f t="shared" si="3"/>
        <v>0</v>
      </c>
      <c r="Y53">
        <f>BAWANA!AW53+BAWANA!AX53</f>
        <v>26.991199999999999</v>
      </c>
      <c r="Z53">
        <f>BAWANA!BD53+BAWANA!BE53</f>
        <v>26.991199999999999</v>
      </c>
      <c r="AA53">
        <f>BAWANA!X53+BAWANA!Y53</f>
        <v>26.991199999999999</v>
      </c>
      <c r="AB53">
        <f>BAWANA!AE53+BAWANA!AF53</f>
        <v>26.991199999999999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216.01760000000002</v>
      </c>
      <c r="E54">
        <f>BAWANA!AM54</f>
        <v>0</v>
      </c>
      <c r="F54">
        <f t="shared" si="4"/>
        <v>256</v>
      </c>
      <c r="G54">
        <f t="shared" si="5"/>
        <v>216.01760000000002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7.6000000000249202E-3</v>
      </c>
      <c r="P54">
        <v>84.022956122401752</v>
      </c>
      <c r="Q54">
        <v>48.581709217165873</v>
      </c>
      <c r="R54">
        <v>5.0001759177815845</v>
      </c>
      <c r="S54">
        <v>19.700693116059444</v>
      </c>
      <c r="T54">
        <v>58.712065626591368</v>
      </c>
      <c r="U54" s="156">
        <f t="shared" si="2"/>
        <v>216.01760000000002</v>
      </c>
      <c r="V54" s="154">
        <f t="shared" si="3"/>
        <v>0</v>
      </c>
      <c r="Y54">
        <f>BAWANA!AW54+BAWANA!AX54</f>
        <v>26.991199999999999</v>
      </c>
      <c r="Z54">
        <f>BAWANA!BD54+BAWANA!BE54</f>
        <v>26.991199999999999</v>
      </c>
      <c r="AA54">
        <f>BAWANA!X54+BAWANA!Y54</f>
        <v>26.991199999999999</v>
      </c>
      <c r="AB54">
        <f>BAWANA!AE54+BAWANA!AF54</f>
        <v>26.991199999999999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216.01760000000002</v>
      </c>
      <c r="E55">
        <f>BAWANA!AM55</f>
        <v>0</v>
      </c>
      <c r="F55">
        <f t="shared" si="4"/>
        <v>256</v>
      </c>
      <c r="G55">
        <f t="shared" si="5"/>
        <v>216.01760000000002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7.6000000000249202E-3</v>
      </c>
      <c r="P55">
        <v>84.022956122401752</v>
      </c>
      <c r="Q55">
        <v>48.581709217165873</v>
      </c>
      <c r="R55">
        <v>5.0001759177815845</v>
      </c>
      <c r="S55">
        <v>19.700693116059444</v>
      </c>
      <c r="T55">
        <v>58.712065626591368</v>
      </c>
      <c r="U55" s="156">
        <f t="shared" si="2"/>
        <v>216.01760000000002</v>
      </c>
      <c r="V55" s="154">
        <f t="shared" si="3"/>
        <v>0</v>
      </c>
      <c r="Y55">
        <f>BAWANA!AW55+BAWANA!AX55</f>
        <v>26.991199999999999</v>
      </c>
      <c r="Z55">
        <f>BAWANA!BD55+BAWANA!BE55</f>
        <v>26.991199999999999</v>
      </c>
      <c r="AA55">
        <f>BAWANA!X55+BAWANA!Y55</f>
        <v>26.991199999999999</v>
      </c>
      <c r="AB55">
        <f>BAWANA!AE55+BAWANA!AF55</f>
        <v>26.991199999999999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216.01760000000002</v>
      </c>
      <c r="E56">
        <f>BAWANA!AM56</f>
        <v>0</v>
      </c>
      <c r="F56">
        <f t="shared" si="4"/>
        <v>256</v>
      </c>
      <c r="G56">
        <f t="shared" si="5"/>
        <v>216.01760000000002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7.6000000000249202E-3</v>
      </c>
      <c r="P56">
        <v>84.022956122401752</v>
      </c>
      <c r="Q56">
        <v>48.581709217165873</v>
      </c>
      <c r="R56">
        <v>5.0001759177815845</v>
      </c>
      <c r="S56">
        <v>19.700693116059444</v>
      </c>
      <c r="T56">
        <v>58.712065626591368</v>
      </c>
      <c r="U56" s="156">
        <f t="shared" si="2"/>
        <v>216.01760000000002</v>
      </c>
      <c r="V56" s="154">
        <f t="shared" si="3"/>
        <v>0</v>
      </c>
      <c r="Y56">
        <f>BAWANA!AW56+BAWANA!AX56</f>
        <v>26.991199999999999</v>
      </c>
      <c r="Z56">
        <f>BAWANA!BD56+BAWANA!BE56</f>
        <v>26.991199999999999</v>
      </c>
      <c r="AA56">
        <f>BAWANA!X56+BAWANA!Y56</f>
        <v>26.991199999999999</v>
      </c>
      <c r="AB56">
        <f>BAWANA!AE56+BAWANA!AF56</f>
        <v>26.991199999999999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217.97160000000002</v>
      </c>
      <c r="E57">
        <f>BAWANA!AM57</f>
        <v>0</v>
      </c>
      <c r="F57">
        <f t="shared" si="4"/>
        <v>256</v>
      </c>
      <c r="G57">
        <f t="shared" si="5"/>
        <v>217.97160000000002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1.9616000000000327</v>
      </c>
      <c r="P57">
        <v>84.782990750428226</v>
      </c>
      <c r="Q57">
        <v>49.021157946391376</v>
      </c>
      <c r="R57">
        <v>5.0454053053099397</v>
      </c>
      <c r="S57">
        <v>19.878896902921163</v>
      </c>
      <c r="T57">
        <v>59.243149094949317</v>
      </c>
      <c r="U57" s="156">
        <f t="shared" si="2"/>
        <v>217.97160000000002</v>
      </c>
      <c r="V57" s="154">
        <f t="shared" si="3"/>
        <v>0</v>
      </c>
      <c r="Y57">
        <f>BAWANA!AW57+BAWANA!AX57</f>
        <v>26.991199999999999</v>
      </c>
      <c r="Z57">
        <f>BAWANA!BD57+BAWANA!BE57</f>
        <v>26.991199999999999</v>
      </c>
      <c r="AA57">
        <f>BAWANA!X57+BAWANA!Y57</f>
        <v>26.991199999999999</v>
      </c>
      <c r="AB57">
        <f>BAWANA!AE57+BAWANA!AF57</f>
        <v>26.991199999999999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216.01760000000002</v>
      </c>
      <c r="E58">
        <f>BAWANA!AM58</f>
        <v>0</v>
      </c>
      <c r="F58">
        <f t="shared" si="4"/>
        <v>256</v>
      </c>
      <c r="G58">
        <f t="shared" si="5"/>
        <v>216.01760000000002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7.6000000000249202E-3</v>
      </c>
      <c r="P58">
        <v>84.022956122401752</v>
      </c>
      <c r="Q58">
        <v>48.581709217165873</v>
      </c>
      <c r="R58">
        <v>5.0001759177815845</v>
      </c>
      <c r="S58">
        <v>19.700693116059444</v>
      </c>
      <c r="T58">
        <v>58.712065626591368</v>
      </c>
      <c r="U58" s="156">
        <f t="shared" si="2"/>
        <v>216.01760000000002</v>
      </c>
      <c r="V58" s="154">
        <f t="shared" si="3"/>
        <v>0</v>
      </c>
      <c r="Y58">
        <f>BAWANA!AW58+BAWANA!AX58</f>
        <v>26.991199999999999</v>
      </c>
      <c r="Z58">
        <f>BAWANA!BD58+BAWANA!BE58</f>
        <v>26.991199999999999</v>
      </c>
      <c r="AA58">
        <f>BAWANA!X58+BAWANA!Y58</f>
        <v>26.991199999999999</v>
      </c>
      <c r="AB58">
        <f>BAWANA!AE58+BAWANA!AF58</f>
        <v>26.991199999999999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216.01760000000002</v>
      </c>
      <c r="E59">
        <f>BAWANA!AM59</f>
        <v>0</v>
      </c>
      <c r="F59">
        <f t="shared" si="4"/>
        <v>256</v>
      </c>
      <c r="G59">
        <f t="shared" si="5"/>
        <v>216.01760000000002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7.6000000000249202E-3</v>
      </c>
      <c r="P59">
        <v>84.022956122401752</v>
      </c>
      <c r="Q59">
        <v>48.581709217165873</v>
      </c>
      <c r="R59">
        <v>5.0001759177815845</v>
      </c>
      <c r="S59">
        <v>19.700693116059444</v>
      </c>
      <c r="T59">
        <v>58.712065626591368</v>
      </c>
      <c r="U59" s="156">
        <f t="shared" si="2"/>
        <v>216.01760000000002</v>
      </c>
      <c r="V59" s="154">
        <f t="shared" si="3"/>
        <v>0</v>
      </c>
      <c r="Y59">
        <f>BAWANA!AW59+BAWANA!AX59</f>
        <v>26.991199999999999</v>
      </c>
      <c r="Z59">
        <f>BAWANA!BD59+BAWANA!BE59</f>
        <v>26.991199999999999</v>
      </c>
      <c r="AA59">
        <f>BAWANA!X59+BAWANA!Y59</f>
        <v>26.991199999999999</v>
      </c>
      <c r="AB59">
        <f>BAWANA!AE59+BAWANA!AF59</f>
        <v>26.991199999999999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216.01760000000002</v>
      </c>
      <c r="E60">
        <f>BAWANA!AM60</f>
        <v>0</v>
      </c>
      <c r="F60">
        <f t="shared" si="4"/>
        <v>256</v>
      </c>
      <c r="G60">
        <f t="shared" si="5"/>
        <v>216.01760000000002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7.6000000000249202E-3</v>
      </c>
      <c r="P60">
        <v>84.022956122401752</v>
      </c>
      <c r="Q60">
        <v>48.581709217165873</v>
      </c>
      <c r="R60">
        <v>5.0001759177815845</v>
      </c>
      <c r="S60">
        <v>19.700693116059444</v>
      </c>
      <c r="T60">
        <v>58.712065626591368</v>
      </c>
      <c r="U60" s="156">
        <f t="shared" si="2"/>
        <v>216.01760000000002</v>
      </c>
      <c r="V60" s="154">
        <f t="shared" si="3"/>
        <v>0</v>
      </c>
      <c r="Y60">
        <f>BAWANA!AW60+BAWANA!AX60</f>
        <v>26.991199999999999</v>
      </c>
      <c r="Z60">
        <f>BAWANA!BD60+BAWANA!BE60</f>
        <v>26.991199999999999</v>
      </c>
      <c r="AA60">
        <f>BAWANA!X60+BAWANA!Y60</f>
        <v>26.991199999999999</v>
      </c>
      <c r="AB60">
        <f>BAWANA!AE60+BAWANA!AF60</f>
        <v>26.991199999999999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216.01760000000002</v>
      </c>
      <c r="E61">
        <f>BAWANA!AM61</f>
        <v>0</v>
      </c>
      <c r="F61">
        <f t="shared" si="4"/>
        <v>256</v>
      </c>
      <c r="G61">
        <f t="shared" si="5"/>
        <v>216.01760000000002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7.6000000000249202E-3</v>
      </c>
      <c r="P61">
        <v>84.022956122401752</v>
      </c>
      <c r="Q61">
        <v>48.581709217165873</v>
      </c>
      <c r="R61">
        <v>5.0001759177815845</v>
      </c>
      <c r="S61">
        <v>19.700693116059444</v>
      </c>
      <c r="T61">
        <v>58.712065626591368</v>
      </c>
      <c r="U61" s="156">
        <f t="shared" si="2"/>
        <v>216.01760000000002</v>
      </c>
      <c r="V61" s="154">
        <f t="shared" si="3"/>
        <v>0</v>
      </c>
      <c r="Y61">
        <f>BAWANA!AW61+BAWANA!AX61</f>
        <v>26.991199999999999</v>
      </c>
      <c r="Z61">
        <f>BAWANA!BD61+BAWANA!BE61</f>
        <v>26.991199999999999</v>
      </c>
      <c r="AA61">
        <f>BAWANA!X61+BAWANA!Y61</f>
        <v>26.991199999999999</v>
      </c>
      <c r="AB61">
        <f>BAWANA!AE61+BAWANA!AF61</f>
        <v>26.991199999999999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216.01760000000002</v>
      </c>
      <c r="E62">
        <f>BAWANA!AM62</f>
        <v>0</v>
      </c>
      <c r="F62">
        <f t="shared" si="4"/>
        <v>256</v>
      </c>
      <c r="G62">
        <f t="shared" si="5"/>
        <v>216.01760000000002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7.6000000000249202E-3</v>
      </c>
      <c r="P62">
        <v>84.022956122401752</v>
      </c>
      <c r="Q62">
        <v>48.581709217165873</v>
      </c>
      <c r="R62">
        <v>5.0001759177815845</v>
      </c>
      <c r="S62">
        <v>19.700693116059444</v>
      </c>
      <c r="T62">
        <v>58.712065626591368</v>
      </c>
      <c r="U62" s="156">
        <f t="shared" si="2"/>
        <v>216.01760000000002</v>
      </c>
      <c r="V62" s="154">
        <f t="shared" si="3"/>
        <v>0</v>
      </c>
      <c r="Y62">
        <f>BAWANA!AW62+BAWANA!AX62</f>
        <v>26.991199999999999</v>
      </c>
      <c r="Z62">
        <f>BAWANA!BD62+BAWANA!BE62</f>
        <v>26.991199999999999</v>
      </c>
      <c r="AA62">
        <f>BAWANA!X62+BAWANA!Y62</f>
        <v>26.991199999999999</v>
      </c>
      <c r="AB62">
        <f>BAWANA!AE62+BAWANA!AF62</f>
        <v>26.991199999999999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244</v>
      </c>
      <c r="E63">
        <f>BAWANA!AM63</f>
        <v>0</v>
      </c>
      <c r="F63">
        <f t="shared" si="4"/>
        <v>256</v>
      </c>
      <c r="G63">
        <f t="shared" si="5"/>
        <v>244</v>
      </c>
      <c r="H63" s="154"/>
      <c r="I63">
        <f>BRPL_EOD!AK63+BRPL_EOD!AL63</f>
        <v>94.95</v>
      </c>
      <c r="J63">
        <f>BYPL_EOD!AK63+BYPL_EOD!AL63</f>
        <v>54.9</v>
      </c>
      <c r="K63">
        <f>MES_EOD!AK63+MES_EOD!AL63</f>
        <v>5.55</v>
      </c>
      <c r="L63">
        <f>NDMC_EOD!AK63+NDMC_EOD!AL63</f>
        <v>22.27</v>
      </c>
      <c r="M63">
        <f>TPDDL_EOD!AK63+TPDDL_EOD!AL63</f>
        <v>66.34</v>
      </c>
      <c r="N63">
        <f t="shared" si="0"/>
        <v>244.01000000000002</v>
      </c>
      <c r="O63" s="154">
        <f t="shared" si="1"/>
        <v>-1.0000000000019327E-2</v>
      </c>
      <c r="P63">
        <v>94.946108766034172</v>
      </c>
      <c r="Q63">
        <v>54.897750092209328</v>
      </c>
      <c r="R63">
        <v>5.549772550305315</v>
      </c>
      <c r="S63">
        <v>22.269087332486372</v>
      </c>
      <c r="T63">
        <v>66.337281258964794</v>
      </c>
      <c r="U63" s="156">
        <f t="shared" si="2"/>
        <v>243.99999999999997</v>
      </c>
      <c r="V63" s="154">
        <f t="shared" si="3"/>
        <v>0</v>
      </c>
      <c r="Y63">
        <f>BAWANA!AW63+BAWANA!AX63</f>
        <v>30.5</v>
      </c>
      <c r="Z63">
        <f>BAWANA!BD63+BAWANA!BE63</f>
        <v>30.5</v>
      </c>
      <c r="AA63">
        <f>BAWANA!X63+BAWANA!Y63</f>
        <v>30.5</v>
      </c>
      <c r="AB63">
        <f>BAWANA!AE63+BAWANA!AF63</f>
        <v>30.5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242.66669999999999</v>
      </c>
      <c r="E64">
        <f>BAWANA!AM64</f>
        <v>0</v>
      </c>
      <c r="F64">
        <f t="shared" si="4"/>
        <v>256</v>
      </c>
      <c r="G64">
        <f t="shared" si="5"/>
        <v>242.66669999999999</v>
      </c>
      <c r="H64" s="154"/>
      <c r="I64">
        <f>BRPL_EOD!AK64+BRPL_EOD!AL64</f>
        <v>94.43</v>
      </c>
      <c r="J64">
        <f>BYPL_EOD!AK64+BYPL_EOD!AL64</f>
        <v>54.6</v>
      </c>
      <c r="K64">
        <f>MES_EOD!AK64+MES_EOD!AL64</f>
        <v>5.52</v>
      </c>
      <c r="L64">
        <f>NDMC_EOD!AK64+NDMC_EOD!AL64</f>
        <v>22.14</v>
      </c>
      <c r="M64">
        <f>TPDDL_EOD!AK64+TPDDL_EOD!AL64</f>
        <v>65.98</v>
      </c>
      <c r="N64">
        <f t="shared" si="0"/>
        <v>242.67000000000002</v>
      </c>
      <c r="O64" s="154">
        <f t="shared" si="1"/>
        <v>-3.3000000000242835E-3</v>
      </c>
      <c r="P64">
        <v>94.428715873408336</v>
      </c>
      <c r="Q64">
        <v>54.599257510199031</v>
      </c>
      <c r="R64">
        <v>5.5199249350970447</v>
      </c>
      <c r="S64">
        <v>22.139698924465321</v>
      </c>
      <c r="T64">
        <v>65.979102756830258</v>
      </c>
      <c r="U64" s="156">
        <f t="shared" si="2"/>
        <v>242.66669999999996</v>
      </c>
      <c r="V64" s="154">
        <f t="shared" si="3"/>
        <v>0</v>
      </c>
      <c r="Y64">
        <f>BAWANA!AW64+BAWANA!AX64</f>
        <v>32</v>
      </c>
      <c r="Z64">
        <f>BAWANA!BD64+BAWANA!BE64</f>
        <v>30.333300000000001</v>
      </c>
      <c r="AA64">
        <f>BAWANA!X64+BAWANA!Y64</f>
        <v>32</v>
      </c>
      <c r="AB64">
        <f>BAWANA!AE64+BAWANA!AF64</f>
        <v>30.333300000000001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242.66669999999999</v>
      </c>
      <c r="E65">
        <f>BAWANA!AM65</f>
        <v>0</v>
      </c>
      <c r="F65">
        <f t="shared" si="4"/>
        <v>256</v>
      </c>
      <c r="G65">
        <f t="shared" si="5"/>
        <v>242.66669999999999</v>
      </c>
      <c r="H65" s="154"/>
      <c r="I65">
        <f>BRPL_EOD!AK65+BRPL_EOD!AL65</f>
        <v>94.43</v>
      </c>
      <c r="J65">
        <f>BYPL_EOD!AK65+BYPL_EOD!AL65</f>
        <v>54.6</v>
      </c>
      <c r="K65">
        <f>MES_EOD!AK65+MES_EOD!AL65</f>
        <v>5.52</v>
      </c>
      <c r="L65">
        <f>NDMC_EOD!AK65+NDMC_EOD!AL65</f>
        <v>22.14</v>
      </c>
      <c r="M65">
        <f>TPDDL_EOD!AK65+TPDDL_EOD!AL65</f>
        <v>65.98</v>
      </c>
      <c r="N65">
        <f t="shared" si="0"/>
        <v>242.67000000000002</v>
      </c>
      <c r="O65" s="154">
        <f t="shared" si="1"/>
        <v>-3.3000000000242835E-3</v>
      </c>
      <c r="P65">
        <v>94.428715873408336</v>
      </c>
      <c r="Q65">
        <v>54.599257510199031</v>
      </c>
      <c r="R65">
        <v>5.5199249350970447</v>
      </c>
      <c r="S65">
        <v>22.139698924465321</v>
      </c>
      <c r="T65">
        <v>65.979102756830258</v>
      </c>
      <c r="U65" s="156">
        <f t="shared" si="2"/>
        <v>242.66669999999996</v>
      </c>
      <c r="V65" s="154">
        <f t="shared" si="3"/>
        <v>0</v>
      </c>
      <c r="Y65">
        <f>BAWANA!AW65+BAWANA!AX65</f>
        <v>32</v>
      </c>
      <c r="Z65">
        <f>BAWANA!BD65+BAWANA!BE65</f>
        <v>30.333300000000001</v>
      </c>
      <c r="AA65">
        <f>BAWANA!X65+BAWANA!Y65</f>
        <v>32</v>
      </c>
      <c r="AB65">
        <f>BAWANA!AE65+BAWANA!AF65</f>
        <v>30.333300000000001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242.66669999999999</v>
      </c>
      <c r="E66">
        <f>BAWANA!AM66</f>
        <v>0</v>
      </c>
      <c r="F66">
        <f t="shared" si="4"/>
        <v>256</v>
      </c>
      <c r="G66">
        <f t="shared" si="5"/>
        <v>242.66669999999999</v>
      </c>
      <c r="H66" s="154"/>
      <c r="I66">
        <f>BRPL_EOD!AK66+BRPL_EOD!AL66</f>
        <v>94.43</v>
      </c>
      <c r="J66">
        <f>BYPL_EOD!AK66+BYPL_EOD!AL66</f>
        <v>54.6</v>
      </c>
      <c r="K66">
        <f>MES_EOD!AK66+MES_EOD!AL66</f>
        <v>5.52</v>
      </c>
      <c r="L66">
        <f>NDMC_EOD!AK66+NDMC_EOD!AL66</f>
        <v>22.14</v>
      </c>
      <c r="M66">
        <f>TPDDL_EOD!AK66+TPDDL_EOD!AL66</f>
        <v>65.98</v>
      </c>
      <c r="N66">
        <f t="shared" si="0"/>
        <v>242.67000000000002</v>
      </c>
      <c r="O66" s="154">
        <f t="shared" si="1"/>
        <v>-3.3000000000242835E-3</v>
      </c>
      <c r="P66">
        <v>94.428715873408336</v>
      </c>
      <c r="Q66">
        <v>54.599257510199031</v>
      </c>
      <c r="R66">
        <v>5.5199249350970447</v>
      </c>
      <c r="S66">
        <v>22.139698924465321</v>
      </c>
      <c r="T66">
        <v>65.979102756830258</v>
      </c>
      <c r="U66" s="156">
        <f t="shared" si="2"/>
        <v>242.66669999999996</v>
      </c>
      <c r="V66" s="154">
        <f t="shared" si="3"/>
        <v>0</v>
      </c>
      <c r="Y66">
        <f>BAWANA!AW66+BAWANA!AX66</f>
        <v>32</v>
      </c>
      <c r="Z66">
        <f>BAWANA!BD66+BAWANA!BE66</f>
        <v>30.333300000000001</v>
      </c>
      <c r="AA66">
        <f>BAWANA!X66+BAWANA!Y66</f>
        <v>32</v>
      </c>
      <c r="AB66">
        <f>BAWANA!AE66+BAWANA!AF66</f>
        <v>30.333300000000001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242.66669999999999</v>
      </c>
      <c r="E67">
        <f>BAWANA!AM67</f>
        <v>0</v>
      </c>
      <c r="F67">
        <f t="shared" si="4"/>
        <v>256</v>
      </c>
      <c r="G67">
        <f t="shared" si="5"/>
        <v>242.66669999999999</v>
      </c>
      <c r="H67" s="154"/>
      <c r="I67">
        <f>BRPL_EOD!AK67+BRPL_EOD!AL67</f>
        <v>94.43</v>
      </c>
      <c r="J67">
        <f>BYPL_EOD!AK67+BYPL_EOD!AL67</f>
        <v>54.6</v>
      </c>
      <c r="K67">
        <f>MES_EOD!AK67+MES_EOD!AL67</f>
        <v>5.52</v>
      </c>
      <c r="L67">
        <f>NDMC_EOD!AK67+NDMC_EOD!AL67</f>
        <v>22.14</v>
      </c>
      <c r="M67">
        <f>TPDDL_EOD!AK67+TPDDL_EOD!AL67</f>
        <v>65.98</v>
      </c>
      <c r="N67">
        <f t="shared" ref="N67:N98" si="7">SUM(I67:M67)</f>
        <v>242.67000000000002</v>
      </c>
      <c r="O67" s="154">
        <f t="shared" ref="O67:O98" si="8">G67-N67</f>
        <v>-3.3000000000242835E-3</v>
      </c>
      <c r="P67">
        <v>94.428715873408336</v>
      </c>
      <c r="Q67">
        <v>54.599257510199031</v>
      </c>
      <c r="R67">
        <v>5.5199249350970447</v>
      </c>
      <c r="S67">
        <v>22.139698924465321</v>
      </c>
      <c r="T67">
        <v>65.979102756830258</v>
      </c>
      <c r="U67" s="156">
        <f t="shared" ref="U67:U98" si="9">SUM(P67:T67)</f>
        <v>242.66669999999996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30.333300000000001</v>
      </c>
      <c r="AA67">
        <f>BAWANA!X67+BAWANA!Y67</f>
        <v>32</v>
      </c>
      <c r="AB67">
        <f>BAWANA!AE67+BAWANA!AF67</f>
        <v>30.333300000000001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242.66669999999999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242.66669999999999</v>
      </c>
      <c r="H68" s="154"/>
      <c r="I68">
        <f>BRPL_EOD!AK68+BRPL_EOD!AL68</f>
        <v>94.43</v>
      </c>
      <c r="J68">
        <f>BYPL_EOD!AK68+BYPL_EOD!AL68</f>
        <v>54.6</v>
      </c>
      <c r="K68">
        <f>MES_EOD!AK68+MES_EOD!AL68</f>
        <v>5.52</v>
      </c>
      <c r="L68">
        <f>NDMC_EOD!AK68+NDMC_EOD!AL68</f>
        <v>22.14</v>
      </c>
      <c r="M68">
        <f>TPDDL_EOD!AK68+TPDDL_EOD!AL68</f>
        <v>65.98</v>
      </c>
      <c r="N68">
        <f t="shared" si="7"/>
        <v>242.67000000000002</v>
      </c>
      <c r="O68" s="154">
        <f t="shared" si="8"/>
        <v>-3.3000000000242835E-3</v>
      </c>
      <c r="P68">
        <v>94.428715873408336</v>
      </c>
      <c r="Q68">
        <v>54.599257510199031</v>
      </c>
      <c r="R68">
        <v>5.5199249350970447</v>
      </c>
      <c r="S68">
        <v>22.139698924465321</v>
      </c>
      <c r="T68">
        <v>65.979102756830258</v>
      </c>
      <c r="U68" s="156">
        <f t="shared" si="9"/>
        <v>242.66669999999996</v>
      </c>
      <c r="V68" s="154">
        <f t="shared" si="10"/>
        <v>0</v>
      </c>
      <c r="Y68">
        <f>BAWANA!AW68+BAWANA!AX68</f>
        <v>32</v>
      </c>
      <c r="Z68">
        <f>BAWANA!BD68+BAWANA!BE68</f>
        <v>30.333300000000001</v>
      </c>
      <c r="AA68">
        <f>BAWANA!X68+BAWANA!Y68</f>
        <v>32</v>
      </c>
      <c r="AB68">
        <f>BAWANA!AE68+BAWANA!AF68</f>
        <v>30.333300000000001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242.72219999999999</v>
      </c>
      <c r="E69">
        <f>BAWANA!AM69</f>
        <v>0</v>
      </c>
      <c r="F69">
        <f t="shared" si="11"/>
        <v>256</v>
      </c>
      <c r="G69">
        <f t="shared" si="12"/>
        <v>242.72219999999999</v>
      </c>
      <c r="H69" s="154"/>
      <c r="I69">
        <f>BRPL_EOD!AK69+BRPL_EOD!AL69</f>
        <v>94.25</v>
      </c>
      <c r="J69">
        <f>BYPL_EOD!AK69+BYPL_EOD!AL69</f>
        <v>55</v>
      </c>
      <c r="K69">
        <f>MES_EOD!AK69+MES_EOD!AL69</f>
        <v>5.51</v>
      </c>
      <c r="L69">
        <f>NDMC_EOD!AK69+NDMC_EOD!AL69</f>
        <v>22.1</v>
      </c>
      <c r="M69">
        <f>TPDDL_EOD!AK69+TPDDL_EOD!AL69</f>
        <v>65.849999999999994</v>
      </c>
      <c r="N69">
        <f t="shared" si="7"/>
        <v>242.70999999999998</v>
      </c>
      <c r="O69" s="154">
        <f t="shared" si="8"/>
        <v>1.2200000000007094E-2</v>
      </c>
      <c r="P69">
        <v>94.254737546866636</v>
      </c>
      <c r="Q69">
        <v>55.002764616208644</v>
      </c>
      <c r="R69">
        <v>5.5102769642783569</v>
      </c>
      <c r="S69">
        <v>22.101110873058385</v>
      </c>
      <c r="T69">
        <v>65.853309999587978</v>
      </c>
      <c r="U69" s="156">
        <f t="shared" si="9"/>
        <v>242.72219999999999</v>
      </c>
      <c r="V69" s="154">
        <f t="shared" si="10"/>
        <v>0</v>
      </c>
      <c r="Y69">
        <f>BAWANA!AW69+BAWANA!AX69</f>
        <v>32</v>
      </c>
      <c r="Z69">
        <f>BAWANA!BD69+BAWANA!BE69</f>
        <v>30.277799999999999</v>
      </c>
      <c r="AA69">
        <f>BAWANA!X69+BAWANA!Y69</f>
        <v>32</v>
      </c>
      <c r="AB69">
        <f>BAWANA!AE69+BAWANA!AF69</f>
        <v>30.277799999999999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242.72219999999999</v>
      </c>
      <c r="E70">
        <f>BAWANA!AM70</f>
        <v>0</v>
      </c>
      <c r="F70">
        <f t="shared" si="11"/>
        <v>256</v>
      </c>
      <c r="G70">
        <f t="shared" si="12"/>
        <v>242.72219999999999</v>
      </c>
      <c r="H70" s="154"/>
      <c r="I70">
        <f>BRPL_EOD!AK70+BRPL_EOD!AL70</f>
        <v>94.25</v>
      </c>
      <c r="J70">
        <f>BYPL_EOD!AK70+BYPL_EOD!AL70</f>
        <v>55</v>
      </c>
      <c r="K70">
        <f>MES_EOD!AK70+MES_EOD!AL70</f>
        <v>5.51</v>
      </c>
      <c r="L70">
        <f>NDMC_EOD!AK70+NDMC_EOD!AL70</f>
        <v>22.1</v>
      </c>
      <c r="M70">
        <f>TPDDL_EOD!AK70+TPDDL_EOD!AL70</f>
        <v>65.849999999999994</v>
      </c>
      <c r="N70">
        <f t="shared" si="7"/>
        <v>242.70999999999998</v>
      </c>
      <c r="O70" s="154">
        <f t="shared" si="8"/>
        <v>1.2200000000007094E-2</v>
      </c>
      <c r="P70">
        <v>94.254737546866636</v>
      </c>
      <c r="Q70">
        <v>55.002764616208644</v>
      </c>
      <c r="R70">
        <v>5.5102769642783569</v>
      </c>
      <c r="S70">
        <v>22.101110873058385</v>
      </c>
      <c r="T70">
        <v>65.853309999587978</v>
      </c>
      <c r="U70" s="156">
        <f t="shared" si="9"/>
        <v>242.72219999999999</v>
      </c>
      <c r="V70" s="154">
        <f t="shared" si="10"/>
        <v>0</v>
      </c>
      <c r="Y70">
        <f>BAWANA!AW70+BAWANA!AX70</f>
        <v>32</v>
      </c>
      <c r="Z70">
        <f>BAWANA!BD70+BAWANA!BE70</f>
        <v>30.277799999999999</v>
      </c>
      <c r="AA70">
        <f>BAWANA!X70+BAWANA!Y70</f>
        <v>32</v>
      </c>
      <c r="AB70">
        <f>BAWANA!AE70+BAWANA!AF70</f>
        <v>30.277799999999999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217.60660000000001</v>
      </c>
      <c r="E71">
        <f>BAWANA!AM71</f>
        <v>0</v>
      </c>
      <c r="F71">
        <f t="shared" si="11"/>
        <v>256</v>
      </c>
      <c r="G71">
        <f t="shared" si="12"/>
        <v>217.60660000000001</v>
      </c>
      <c r="H71" s="154"/>
      <c r="I71">
        <f>BRPL_EOD!AK71+BRPL_EOD!AL71</f>
        <v>78.959999999999994</v>
      </c>
      <c r="J71">
        <f>BYPL_EOD!AK71+BYPL_EOD!AL71</f>
        <v>55</v>
      </c>
      <c r="K71">
        <f>MES_EOD!AK71+MES_EOD!AL71</f>
        <v>5</v>
      </c>
      <c r="L71">
        <f>NDMC_EOD!AK71+NDMC_EOD!AL71</f>
        <v>18.52</v>
      </c>
      <c r="M71">
        <f>TPDDL_EOD!AK71+TPDDL_EOD!AL71</f>
        <v>55.17</v>
      </c>
      <c r="N71">
        <f t="shared" si="7"/>
        <v>212.64999999999998</v>
      </c>
      <c r="O71" s="154">
        <f t="shared" si="8"/>
        <v>4.9566000000000372</v>
      </c>
      <c r="P71">
        <v>80.800456788149546</v>
      </c>
      <c r="Q71">
        <v>56.281979778979554</v>
      </c>
      <c r="R71">
        <v>5.1165436162708682</v>
      </c>
      <c r="S71">
        <v>18.951677554667295</v>
      </c>
      <c r="T71">
        <v>56.455942261932762</v>
      </c>
      <c r="U71" s="156">
        <f t="shared" si="9"/>
        <v>217.60660000000001</v>
      </c>
      <c r="V71" s="154">
        <f t="shared" si="10"/>
        <v>0</v>
      </c>
      <c r="Y71">
        <f>BAWANA!AW71+BAWANA!AX71</f>
        <v>32</v>
      </c>
      <c r="Z71">
        <f>BAWANA!BD71+BAWANA!BE71</f>
        <v>25.363399999999999</v>
      </c>
      <c r="AA71">
        <f>BAWANA!X71+BAWANA!Y71</f>
        <v>32</v>
      </c>
      <c r="AB71">
        <f>BAWANA!AE71+BAWANA!AF71</f>
        <v>25.363399999999999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213.69659999999999</v>
      </c>
      <c r="E72">
        <f>BAWANA!AM72</f>
        <v>0</v>
      </c>
      <c r="F72">
        <f t="shared" si="11"/>
        <v>256</v>
      </c>
      <c r="G72">
        <f t="shared" si="12"/>
        <v>213.69659999999999</v>
      </c>
      <c r="H72" s="154"/>
      <c r="I72">
        <f>BRPL_EOD!AK72+BRPL_EOD!AL72</f>
        <v>78.959999999999994</v>
      </c>
      <c r="J72">
        <f>BYPL_EOD!AK72+BYPL_EOD!AL72</f>
        <v>55</v>
      </c>
      <c r="K72">
        <f>MES_EOD!AK72+MES_EOD!AL72</f>
        <v>5</v>
      </c>
      <c r="L72">
        <f>NDMC_EOD!AK72+NDMC_EOD!AL72</f>
        <v>18.52</v>
      </c>
      <c r="M72">
        <f>TPDDL_EOD!AK72+TPDDL_EOD!AL72</f>
        <v>55.17</v>
      </c>
      <c r="N72">
        <f t="shared" si="7"/>
        <v>212.64999999999998</v>
      </c>
      <c r="O72" s="154">
        <f t="shared" si="8"/>
        <v>1.0466000000000122</v>
      </c>
      <c r="P72">
        <v>79.348617615800606</v>
      </c>
      <c r="Q72">
        <v>55.270693628027281</v>
      </c>
      <c r="R72">
        <v>5.024608511638843</v>
      </c>
      <c r="S72">
        <v>18.611149927110276</v>
      </c>
      <c r="T72">
        <v>55.441530317423002</v>
      </c>
      <c r="U72" s="156">
        <f t="shared" si="9"/>
        <v>213.69660000000002</v>
      </c>
      <c r="V72" s="154">
        <f t="shared" si="10"/>
        <v>0</v>
      </c>
      <c r="Y72">
        <f>BAWANA!AW72+BAWANA!AX72</f>
        <v>32</v>
      </c>
      <c r="Z72">
        <f>BAWANA!BD72+BAWANA!BE72</f>
        <v>25.363399999999999</v>
      </c>
      <c r="AA72">
        <f>BAWANA!X72+BAWANA!Y72</f>
        <v>32</v>
      </c>
      <c r="AB72">
        <f>BAWANA!AE72+BAWANA!AF72</f>
        <v>25.363399999999999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212.63659999999999</v>
      </c>
      <c r="E73">
        <f>BAWANA!AM73</f>
        <v>0</v>
      </c>
      <c r="F73">
        <f t="shared" si="11"/>
        <v>256</v>
      </c>
      <c r="G73">
        <f t="shared" si="12"/>
        <v>212.63659999999999</v>
      </c>
      <c r="H73" s="154"/>
      <c r="I73">
        <f>BRPL_EOD!AK73+BRPL_EOD!AL73</f>
        <v>78.959999999999994</v>
      </c>
      <c r="J73">
        <f>BYPL_EOD!AK73+BYPL_EOD!AL73</f>
        <v>55</v>
      </c>
      <c r="K73">
        <f>MES_EOD!AK73+MES_EOD!AL73</f>
        <v>5</v>
      </c>
      <c r="L73">
        <f>NDMC_EOD!AK73+NDMC_EOD!AL73</f>
        <v>18.52</v>
      </c>
      <c r="M73">
        <f>TPDDL_EOD!AK73+TPDDL_EOD!AL73</f>
        <v>55.17</v>
      </c>
      <c r="N73">
        <f t="shared" si="7"/>
        <v>212.64999999999998</v>
      </c>
      <c r="O73" s="154">
        <f t="shared" si="8"/>
        <v>-1.3399999999990087E-2</v>
      </c>
      <c r="P73">
        <v>78.955024387491179</v>
      </c>
      <c r="Q73">
        <v>54.996534211145075</v>
      </c>
      <c r="R73">
        <v>4.9996849282859159</v>
      </c>
      <c r="S73">
        <v>18.518832974371033</v>
      </c>
      <c r="T73">
        <v>55.166523498706802</v>
      </c>
      <c r="U73" s="156">
        <f t="shared" si="9"/>
        <v>212.63660000000002</v>
      </c>
      <c r="V73" s="154">
        <f t="shared" si="10"/>
        <v>0</v>
      </c>
      <c r="Y73">
        <f>BAWANA!AW73+BAWANA!AX73</f>
        <v>32</v>
      </c>
      <c r="Z73">
        <f>BAWANA!BD73+BAWANA!BE73</f>
        <v>25.363399999999999</v>
      </c>
      <c r="AA73">
        <f>BAWANA!X73+BAWANA!Y73</f>
        <v>32</v>
      </c>
      <c r="AB73">
        <f>BAWANA!AE73+BAWANA!AF73</f>
        <v>25.363399999999999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227.61599999999999</v>
      </c>
      <c r="E74">
        <f>BAWANA!AM74</f>
        <v>0</v>
      </c>
      <c r="F74">
        <f t="shared" si="11"/>
        <v>256</v>
      </c>
      <c r="G74">
        <f t="shared" si="12"/>
        <v>227.61599999999999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50</v>
      </c>
      <c r="N74">
        <f t="shared" si="7"/>
        <v>227.62</v>
      </c>
      <c r="O74" s="154">
        <f t="shared" si="8"/>
        <v>-4.0000000000190994E-3</v>
      </c>
      <c r="P74">
        <v>99.618249362973373</v>
      </c>
      <c r="Q74">
        <v>54.999033476847373</v>
      </c>
      <c r="R74">
        <v>4.9999121342588522</v>
      </c>
      <c r="S74">
        <v>17.999683683331867</v>
      </c>
      <c r="T74">
        <v>49.999121342588523</v>
      </c>
      <c r="U74" s="156">
        <f t="shared" si="9"/>
        <v>227.61599999999999</v>
      </c>
      <c r="V74" s="154">
        <f t="shared" si="10"/>
        <v>0</v>
      </c>
      <c r="Y74">
        <f>BAWANA!AW74+BAWANA!AX74</f>
        <v>32</v>
      </c>
      <c r="Z74">
        <f>BAWANA!BD74+BAWANA!BE74</f>
        <v>10.384</v>
      </c>
      <c r="AA74">
        <f>BAWANA!X74+BAWANA!Y74</f>
        <v>32</v>
      </c>
      <c r="AB74">
        <f>BAWANA!AE74+BAWANA!AF74</f>
        <v>10.384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227.61599999999999</v>
      </c>
      <c r="E75">
        <f>BAWANA!AM75</f>
        <v>0</v>
      </c>
      <c r="F75">
        <f t="shared" si="11"/>
        <v>256</v>
      </c>
      <c r="G75">
        <f t="shared" si="12"/>
        <v>227.61599999999999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50</v>
      </c>
      <c r="N75">
        <f t="shared" si="7"/>
        <v>227.62</v>
      </c>
      <c r="O75" s="154">
        <f t="shared" si="8"/>
        <v>-4.0000000000190994E-3</v>
      </c>
      <c r="P75">
        <v>99.618249362973373</v>
      </c>
      <c r="Q75">
        <v>54.999033476847373</v>
      </c>
      <c r="R75">
        <v>4.9999121342588522</v>
      </c>
      <c r="S75">
        <v>17.999683683331867</v>
      </c>
      <c r="T75">
        <v>49.999121342588523</v>
      </c>
      <c r="U75" s="156">
        <f t="shared" si="9"/>
        <v>227.61599999999999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227.61599999999999</v>
      </c>
      <c r="E76">
        <f>BAWANA!AM76</f>
        <v>0</v>
      </c>
      <c r="F76">
        <f t="shared" si="11"/>
        <v>256</v>
      </c>
      <c r="G76">
        <f t="shared" si="12"/>
        <v>227.61599999999999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50</v>
      </c>
      <c r="N76">
        <f t="shared" si="7"/>
        <v>227.62</v>
      </c>
      <c r="O76" s="154">
        <f t="shared" si="8"/>
        <v>-4.0000000000190994E-3</v>
      </c>
      <c r="P76">
        <v>99.618249362973373</v>
      </c>
      <c r="Q76">
        <v>54.999033476847373</v>
      </c>
      <c r="R76">
        <v>4.9999121342588522</v>
      </c>
      <c r="S76">
        <v>17.999683683331867</v>
      </c>
      <c r="T76">
        <v>49.999121342588523</v>
      </c>
      <c r="U76" s="156">
        <f t="shared" si="9"/>
        <v>227.61599999999999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227.61599999999999</v>
      </c>
      <c r="E77">
        <f>BAWANA!AM77</f>
        <v>0</v>
      </c>
      <c r="F77">
        <f t="shared" si="11"/>
        <v>256</v>
      </c>
      <c r="G77">
        <f t="shared" si="12"/>
        <v>227.61599999999999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50</v>
      </c>
      <c r="N77">
        <f t="shared" si="7"/>
        <v>227.62</v>
      </c>
      <c r="O77" s="154">
        <f t="shared" si="8"/>
        <v>-4.0000000000190994E-3</v>
      </c>
      <c r="P77">
        <v>99.618249362973373</v>
      </c>
      <c r="Q77">
        <v>54.999033476847373</v>
      </c>
      <c r="R77">
        <v>4.9999121342588522</v>
      </c>
      <c r="S77">
        <v>17.999683683331867</v>
      </c>
      <c r="T77">
        <v>49.999121342588523</v>
      </c>
      <c r="U77" s="156">
        <f t="shared" si="9"/>
        <v>227.61599999999999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227.61599999999999</v>
      </c>
      <c r="E78">
        <f>BAWANA!AM78</f>
        <v>0</v>
      </c>
      <c r="F78">
        <f t="shared" si="11"/>
        <v>256</v>
      </c>
      <c r="G78">
        <f t="shared" si="12"/>
        <v>227.61599999999999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50</v>
      </c>
      <c r="N78">
        <f t="shared" si="7"/>
        <v>227.62</v>
      </c>
      <c r="O78" s="154">
        <f t="shared" si="8"/>
        <v>-4.0000000000190994E-3</v>
      </c>
      <c r="P78">
        <v>99.618249362973373</v>
      </c>
      <c r="Q78">
        <v>54.999033476847373</v>
      </c>
      <c r="R78">
        <v>4.9999121342588522</v>
      </c>
      <c r="S78">
        <v>17.999683683331867</v>
      </c>
      <c r="T78">
        <v>49.999121342588523</v>
      </c>
      <c r="U78" s="156">
        <f t="shared" si="9"/>
        <v>227.61599999999999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238.61599999999999</v>
      </c>
      <c r="E79">
        <f>BAWANA!AM79</f>
        <v>0</v>
      </c>
      <c r="F79">
        <f t="shared" si="11"/>
        <v>256</v>
      </c>
      <c r="G79">
        <f t="shared" si="12"/>
        <v>238.61599999999999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16</v>
      </c>
      <c r="L79">
        <f>NDMC_EOD!AK79+NDMC_EOD!AL79</f>
        <v>18</v>
      </c>
      <c r="M79">
        <f>TPDDL_EOD!AK79+TPDDL_EOD!AL79</f>
        <v>50</v>
      </c>
      <c r="N79">
        <f t="shared" si="7"/>
        <v>238.62</v>
      </c>
      <c r="O79" s="154">
        <f t="shared" si="8"/>
        <v>-4.0000000000190994E-3</v>
      </c>
      <c r="P79">
        <v>99.618330064537759</v>
      </c>
      <c r="Q79">
        <v>54.99907803201743</v>
      </c>
      <c r="R79">
        <v>15.999731791132342</v>
      </c>
      <c r="S79">
        <v>17.999698265023884</v>
      </c>
      <c r="T79">
        <v>49.999161847288569</v>
      </c>
      <c r="U79" s="156">
        <f t="shared" si="9"/>
        <v>238.61599999999999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227.61599999999999</v>
      </c>
      <c r="E80">
        <f>BAWANA!AM80</f>
        <v>0</v>
      </c>
      <c r="F80">
        <f t="shared" si="11"/>
        <v>256</v>
      </c>
      <c r="G80">
        <f t="shared" si="12"/>
        <v>227.61599999999999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50</v>
      </c>
      <c r="N80">
        <f t="shared" si="7"/>
        <v>227.62</v>
      </c>
      <c r="O80" s="154">
        <f t="shared" si="8"/>
        <v>-4.0000000000190994E-3</v>
      </c>
      <c r="P80">
        <v>99.618249362973373</v>
      </c>
      <c r="Q80">
        <v>54.999033476847373</v>
      </c>
      <c r="R80">
        <v>4.9999121342588522</v>
      </c>
      <c r="S80">
        <v>17.999683683331867</v>
      </c>
      <c r="T80">
        <v>49.999121342588523</v>
      </c>
      <c r="U80" s="156">
        <f t="shared" si="9"/>
        <v>227.61599999999999</v>
      </c>
      <c r="V80" s="154">
        <f t="shared" si="10"/>
        <v>0</v>
      </c>
      <c r="Y80">
        <f>BAWANA!AW80+BAWANA!AX80</f>
        <v>32</v>
      </c>
      <c r="Z80">
        <f>BAWANA!BD80+BAWANA!BE80</f>
        <v>10.384</v>
      </c>
      <c r="AA80">
        <f>BAWANA!X80+BAWANA!Y80</f>
        <v>32</v>
      </c>
      <c r="AB80">
        <f>BAWANA!AE80+BAWANA!AF80</f>
        <v>10.384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229.61599999999999</v>
      </c>
      <c r="E81">
        <f>BAWANA!AM81</f>
        <v>0</v>
      </c>
      <c r="F81">
        <f t="shared" si="11"/>
        <v>256</v>
      </c>
      <c r="G81">
        <f t="shared" si="12"/>
        <v>229.61599999999999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7</v>
      </c>
      <c r="L81">
        <f>NDMC_EOD!AK81+NDMC_EOD!AL81</f>
        <v>18</v>
      </c>
      <c r="M81">
        <f>TPDDL_EOD!AK81+TPDDL_EOD!AL81</f>
        <v>50</v>
      </c>
      <c r="N81">
        <f t="shared" si="7"/>
        <v>229.62</v>
      </c>
      <c r="O81" s="154">
        <f t="shared" si="8"/>
        <v>-4.0000000000190994E-3</v>
      </c>
      <c r="P81">
        <v>99.618264611096592</v>
      </c>
      <c r="Q81">
        <v>54.999041895305282</v>
      </c>
      <c r="R81">
        <v>6.9998780594024907</v>
      </c>
      <c r="S81">
        <v>17.999686438463549</v>
      </c>
      <c r="T81">
        <v>49.999128995732072</v>
      </c>
      <c r="U81" s="156">
        <f t="shared" si="9"/>
        <v>229.61599999999996</v>
      </c>
      <c r="V81" s="154">
        <f t="shared" si="10"/>
        <v>0</v>
      </c>
      <c r="Y81">
        <f>BAWANA!AW81+BAWANA!AX81</f>
        <v>32</v>
      </c>
      <c r="Z81">
        <f>BAWANA!BD81+BAWANA!BE81</f>
        <v>8.3840000000000003</v>
      </c>
      <c r="AA81">
        <f>BAWANA!X81+BAWANA!Y81</f>
        <v>32</v>
      </c>
      <c r="AB81">
        <f>BAWANA!AE81+BAWANA!AF81</f>
        <v>8.3840000000000003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229.61599999999999</v>
      </c>
      <c r="E82">
        <f>BAWANA!AM82</f>
        <v>0</v>
      </c>
      <c r="F82">
        <f t="shared" si="11"/>
        <v>256</v>
      </c>
      <c r="G82">
        <f t="shared" si="12"/>
        <v>229.61599999999999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7</v>
      </c>
      <c r="L82">
        <f>NDMC_EOD!AK82+NDMC_EOD!AL82</f>
        <v>18</v>
      </c>
      <c r="M82">
        <f>TPDDL_EOD!AK82+TPDDL_EOD!AL82</f>
        <v>50</v>
      </c>
      <c r="N82">
        <f t="shared" si="7"/>
        <v>229.62</v>
      </c>
      <c r="O82" s="154">
        <f t="shared" si="8"/>
        <v>-4.0000000000190994E-3</v>
      </c>
      <c r="P82">
        <v>99.618264611096592</v>
      </c>
      <c r="Q82">
        <v>54.999041895305282</v>
      </c>
      <c r="R82">
        <v>6.9998780594024907</v>
      </c>
      <c r="S82">
        <v>17.999686438463549</v>
      </c>
      <c r="T82">
        <v>49.999128995732072</v>
      </c>
      <c r="U82" s="156">
        <f t="shared" si="9"/>
        <v>229.61599999999996</v>
      </c>
      <c r="V82" s="154">
        <f t="shared" si="10"/>
        <v>0</v>
      </c>
      <c r="Y82">
        <f>BAWANA!AW82+BAWANA!AX82</f>
        <v>32</v>
      </c>
      <c r="Z82">
        <f>BAWANA!BD82+BAWANA!BE82</f>
        <v>8.3840000000000003</v>
      </c>
      <c r="AA82">
        <f>BAWANA!X82+BAWANA!Y82</f>
        <v>32</v>
      </c>
      <c r="AB82">
        <f>BAWANA!AE82+BAWANA!AF82</f>
        <v>8.3840000000000003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212.63659999999999</v>
      </c>
      <c r="E83">
        <f>BAWANA!AM83</f>
        <v>0</v>
      </c>
      <c r="F83">
        <f t="shared" si="11"/>
        <v>256</v>
      </c>
      <c r="G83">
        <f t="shared" si="12"/>
        <v>212.63659999999999</v>
      </c>
      <c r="H83" s="154"/>
      <c r="I83">
        <f>BRPL_EOD!AK83+BRPL_EOD!AL83</f>
        <v>78.959999999999994</v>
      </c>
      <c r="J83">
        <f>BYPL_EOD!AK83+BYPL_EOD!AL83</f>
        <v>55</v>
      </c>
      <c r="K83">
        <f>MES_EOD!AK83+MES_EOD!AL83</f>
        <v>5</v>
      </c>
      <c r="L83">
        <f>NDMC_EOD!AK83+NDMC_EOD!AL83</f>
        <v>18.52</v>
      </c>
      <c r="M83">
        <f>TPDDL_EOD!AK83+TPDDL_EOD!AL83</f>
        <v>55.17</v>
      </c>
      <c r="N83">
        <f t="shared" si="7"/>
        <v>212.64999999999998</v>
      </c>
      <c r="O83" s="154">
        <f t="shared" si="8"/>
        <v>-1.3399999999990087E-2</v>
      </c>
      <c r="P83">
        <v>78.955024387491179</v>
      </c>
      <c r="Q83">
        <v>54.996534211145075</v>
      </c>
      <c r="R83">
        <v>4.9996849282859159</v>
      </c>
      <c r="S83">
        <v>18.518832974371033</v>
      </c>
      <c r="T83">
        <v>55.166523498706802</v>
      </c>
      <c r="U83" s="156">
        <f t="shared" si="9"/>
        <v>212.63660000000002</v>
      </c>
      <c r="V83" s="154">
        <f t="shared" si="10"/>
        <v>0</v>
      </c>
      <c r="Y83">
        <f>BAWANA!AW83+BAWANA!AX83</f>
        <v>32</v>
      </c>
      <c r="Z83">
        <f>BAWANA!BD83+BAWANA!BE83</f>
        <v>25.363399999999999</v>
      </c>
      <c r="AA83">
        <f>BAWANA!X83+BAWANA!Y83</f>
        <v>32</v>
      </c>
      <c r="AB83">
        <f>BAWANA!AE83+BAWANA!AF83</f>
        <v>25.363399999999999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212.63659999999999</v>
      </c>
      <c r="E84">
        <f>BAWANA!AM84</f>
        <v>0</v>
      </c>
      <c r="F84">
        <f t="shared" si="11"/>
        <v>256</v>
      </c>
      <c r="G84">
        <f t="shared" si="12"/>
        <v>212.63659999999999</v>
      </c>
      <c r="H84" s="154"/>
      <c r="I84">
        <f>BRPL_EOD!AK84+BRPL_EOD!AL84</f>
        <v>78.959999999999994</v>
      </c>
      <c r="J84">
        <f>BYPL_EOD!AK84+BYPL_EOD!AL84</f>
        <v>55</v>
      </c>
      <c r="K84">
        <f>MES_EOD!AK84+MES_EOD!AL84</f>
        <v>5</v>
      </c>
      <c r="L84">
        <f>NDMC_EOD!AK84+NDMC_EOD!AL84</f>
        <v>18.52</v>
      </c>
      <c r="M84">
        <f>TPDDL_EOD!AK84+TPDDL_EOD!AL84</f>
        <v>55.17</v>
      </c>
      <c r="N84">
        <f t="shared" si="7"/>
        <v>212.64999999999998</v>
      </c>
      <c r="O84" s="154">
        <f t="shared" si="8"/>
        <v>-1.3399999999990087E-2</v>
      </c>
      <c r="P84">
        <v>78.955024387491179</v>
      </c>
      <c r="Q84">
        <v>54.996534211145075</v>
      </c>
      <c r="R84">
        <v>4.9996849282859159</v>
      </c>
      <c r="S84">
        <v>18.518832974371033</v>
      </c>
      <c r="T84">
        <v>55.166523498706802</v>
      </c>
      <c r="U84" s="156">
        <f t="shared" si="9"/>
        <v>212.63660000000002</v>
      </c>
      <c r="V84" s="154">
        <f t="shared" si="10"/>
        <v>0</v>
      </c>
      <c r="Y84">
        <f>BAWANA!AW84+BAWANA!AX84</f>
        <v>32</v>
      </c>
      <c r="Z84">
        <f>BAWANA!BD84+BAWANA!BE84</f>
        <v>25.363399999999999</v>
      </c>
      <c r="AA84">
        <f>BAWANA!X84+BAWANA!Y84</f>
        <v>32</v>
      </c>
      <c r="AB84">
        <f>BAWANA!AE84+BAWANA!AF84</f>
        <v>25.363399999999999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216.01760000000002</v>
      </c>
      <c r="E85">
        <f>BAWANA!AM85</f>
        <v>0</v>
      </c>
      <c r="F85">
        <f t="shared" si="11"/>
        <v>256</v>
      </c>
      <c r="G85">
        <f t="shared" si="12"/>
        <v>216.01760000000002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7.6000000000249202E-3</v>
      </c>
      <c r="P85">
        <v>84.022956122401752</v>
      </c>
      <c r="Q85">
        <v>48.581709217165873</v>
      </c>
      <c r="R85">
        <v>5.0001759177815845</v>
      </c>
      <c r="S85">
        <v>19.700693116059444</v>
      </c>
      <c r="T85">
        <v>58.712065626591368</v>
      </c>
      <c r="U85" s="156">
        <f t="shared" si="9"/>
        <v>216.01760000000002</v>
      </c>
      <c r="V85" s="154">
        <f t="shared" si="10"/>
        <v>0</v>
      </c>
      <c r="Y85">
        <f>BAWANA!AW85+BAWANA!AX85</f>
        <v>26.991199999999999</v>
      </c>
      <c r="Z85">
        <f>BAWANA!BD85+BAWANA!BE85</f>
        <v>26.991199999999999</v>
      </c>
      <c r="AA85">
        <f>BAWANA!X85+BAWANA!Y85</f>
        <v>26.991199999999999</v>
      </c>
      <c r="AB85">
        <f>BAWANA!AE85+BAWANA!AF85</f>
        <v>26.991199999999999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216.01760000000002</v>
      </c>
      <c r="E86">
        <f>BAWANA!AM86</f>
        <v>0</v>
      </c>
      <c r="F86">
        <f t="shared" si="11"/>
        <v>256</v>
      </c>
      <c r="G86">
        <f t="shared" si="12"/>
        <v>216.01760000000002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7.6000000000249202E-3</v>
      </c>
      <c r="P86">
        <v>84.022956122401752</v>
      </c>
      <c r="Q86">
        <v>48.581709217165873</v>
      </c>
      <c r="R86">
        <v>5.0001759177815845</v>
      </c>
      <c r="S86">
        <v>19.700693116059444</v>
      </c>
      <c r="T86">
        <v>58.712065626591368</v>
      </c>
      <c r="U86" s="156">
        <f t="shared" si="9"/>
        <v>216.01760000000002</v>
      </c>
      <c r="V86" s="154">
        <f t="shared" si="10"/>
        <v>0</v>
      </c>
      <c r="Y86">
        <f>BAWANA!AW86+BAWANA!AX86</f>
        <v>26.991199999999999</v>
      </c>
      <c r="Z86">
        <f>BAWANA!BD86+BAWANA!BE86</f>
        <v>26.991199999999999</v>
      </c>
      <c r="AA86">
        <f>BAWANA!X86+BAWANA!Y86</f>
        <v>26.991199999999999</v>
      </c>
      <c r="AB86">
        <f>BAWANA!AE86+BAWANA!AF86</f>
        <v>26.991199999999999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216.01760000000002</v>
      </c>
      <c r="E87">
        <f>BAWANA!AM87</f>
        <v>0</v>
      </c>
      <c r="F87">
        <f t="shared" si="11"/>
        <v>256</v>
      </c>
      <c r="G87">
        <f t="shared" si="12"/>
        <v>216.01760000000002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7.6000000000249202E-3</v>
      </c>
      <c r="P87">
        <v>84.022956122401752</v>
      </c>
      <c r="Q87">
        <v>48.581709217165873</v>
      </c>
      <c r="R87">
        <v>5.0001759177815845</v>
      </c>
      <c r="S87">
        <v>19.700693116059444</v>
      </c>
      <c r="T87">
        <v>58.712065626591368</v>
      </c>
      <c r="U87" s="156">
        <f t="shared" si="9"/>
        <v>216.01760000000002</v>
      </c>
      <c r="V87" s="154">
        <f t="shared" si="10"/>
        <v>0</v>
      </c>
      <c r="Y87">
        <f>BAWANA!AW87+BAWANA!AX87</f>
        <v>26.991199999999999</v>
      </c>
      <c r="Z87">
        <f>BAWANA!BD87+BAWANA!BE87</f>
        <v>26.991199999999999</v>
      </c>
      <c r="AA87">
        <f>BAWANA!X87+BAWANA!Y87</f>
        <v>26.991199999999999</v>
      </c>
      <c r="AB87">
        <f>BAWANA!AE87+BAWANA!AF87</f>
        <v>26.991199999999999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216.01760000000002</v>
      </c>
      <c r="E88">
        <f>BAWANA!AM88</f>
        <v>0</v>
      </c>
      <c r="F88">
        <f t="shared" si="11"/>
        <v>256</v>
      </c>
      <c r="G88">
        <f t="shared" si="12"/>
        <v>216.01760000000002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7.6000000000249202E-3</v>
      </c>
      <c r="P88">
        <v>84.022956122401752</v>
      </c>
      <c r="Q88">
        <v>48.581709217165873</v>
      </c>
      <c r="R88">
        <v>5.0001759177815845</v>
      </c>
      <c r="S88">
        <v>19.700693116059444</v>
      </c>
      <c r="T88">
        <v>58.712065626591368</v>
      </c>
      <c r="U88" s="156">
        <f t="shared" si="9"/>
        <v>216.01760000000002</v>
      </c>
      <c r="V88" s="154">
        <f t="shared" si="10"/>
        <v>0</v>
      </c>
      <c r="Y88">
        <f>BAWANA!AW88+BAWANA!AX88</f>
        <v>26.991199999999999</v>
      </c>
      <c r="Z88">
        <f>BAWANA!BD88+BAWANA!BE88</f>
        <v>26.991199999999999</v>
      </c>
      <c r="AA88">
        <f>BAWANA!X88+BAWANA!Y88</f>
        <v>26.991199999999999</v>
      </c>
      <c r="AB88">
        <f>BAWANA!AE88+BAWANA!AF88</f>
        <v>26.991199999999999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216.01760000000002</v>
      </c>
      <c r="E89">
        <f>BAWANA!AM89</f>
        <v>0</v>
      </c>
      <c r="F89">
        <f t="shared" si="11"/>
        <v>256</v>
      </c>
      <c r="G89">
        <f t="shared" si="12"/>
        <v>216.01760000000002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7.6000000000249202E-3</v>
      </c>
      <c r="P89">
        <v>84.022956122401752</v>
      </c>
      <c r="Q89">
        <v>48.581709217165873</v>
      </c>
      <c r="R89">
        <v>5.0001759177815845</v>
      </c>
      <c r="S89">
        <v>19.700693116059444</v>
      </c>
      <c r="T89">
        <v>58.712065626591368</v>
      </c>
      <c r="U89" s="156">
        <f t="shared" si="9"/>
        <v>216.01760000000002</v>
      </c>
      <c r="V89" s="154">
        <f t="shared" si="10"/>
        <v>0</v>
      </c>
      <c r="Y89">
        <f>BAWANA!AW89+BAWANA!AX89</f>
        <v>26.991199999999999</v>
      </c>
      <c r="Z89">
        <f>BAWANA!BD89+BAWANA!BE89</f>
        <v>26.991199999999999</v>
      </c>
      <c r="AA89">
        <f>BAWANA!X89+BAWANA!Y89</f>
        <v>26.991199999999999</v>
      </c>
      <c r="AB89">
        <f>BAWANA!AE89+BAWANA!AF89</f>
        <v>26.991199999999999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216.01760000000002</v>
      </c>
      <c r="E90">
        <f>BAWANA!AM90</f>
        <v>0</v>
      </c>
      <c r="F90">
        <f t="shared" si="11"/>
        <v>256</v>
      </c>
      <c r="G90">
        <f t="shared" si="12"/>
        <v>216.01760000000002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7.6000000000249202E-3</v>
      </c>
      <c r="P90">
        <v>84.022956122401752</v>
      </c>
      <c r="Q90">
        <v>48.581709217165873</v>
      </c>
      <c r="R90">
        <v>5.0001759177815845</v>
      </c>
      <c r="S90">
        <v>19.700693116059444</v>
      </c>
      <c r="T90">
        <v>58.712065626591368</v>
      </c>
      <c r="U90" s="156">
        <f t="shared" si="9"/>
        <v>216.01760000000002</v>
      </c>
      <c r="V90" s="154">
        <f t="shared" si="10"/>
        <v>0</v>
      </c>
      <c r="Y90">
        <f>BAWANA!AW90+BAWANA!AX90</f>
        <v>26.991199999999999</v>
      </c>
      <c r="Z90">
        <f>BAWANA!BD90+BAWANA!BE90</f>
        <v>26.991199999999999</v>
      </c>
      <c r="AA90">
        <f>BAWANA!X90+BAWANA!Y90</f>
        <v>26.991199999999999</v>
      </c>
      <c r="AB90">
        <f>BAWANA!AE90+BAWANA!AF90</f>
        <v>26.991199999999999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216.01760000000002</v>
      </c>
      <c r="E91">
        <f>BAWANA!AM91</f>
        <v>0</v>
      </c>
      <c r="F91">
        <f t="shared" si="11"/>
        <v>256</v>
      </c>
      <c r="G91">
        <f t="shared" si="12"/>
        <v>216.01760000000002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7.6000000000249202E-3</v>
      </c>
      <c r="P91">
        <v>84.022956122401752</v>
      </c>
      <c r="Q91">
        <v>48.581709217165873</v>
      </c>
      <c r="R91">
        <v>5.0001759177815845</v>
      </c>
      <c r="S91">
        <v>19.700693116059444</v>
      </c>
      <c r="T91">
        <v>58.712065626591368</v>
      </c>
      <c r="U91" s="156">
        <f t="shared" si="9"/>
        <v>216.01760000000002</v>
      </c>
      <c r="V91" s="154">
        <f t="shared" si="10"/>
        <v>0</v>
      </c>
      <c r="Y91">
        <f>BAWANA!AW91+BAWANA!AX91</f>
        <v>26.991199999999999</v>
      </c>
      <c r="Z91">
        <f>BAWANA!BD91+BAWANA!BE91</f>
        <v>26.991199999999999</v>
      </c>
      <c r="AA91">
        <f>BAWANA!X91+BAWANA!Y91</f>
        <v>26.991199999999999</v>
      </c>
      <c r="AB91">
        <f>BAWANA!AE91+BAWANA!AF91</f>
        <v>26.991199999999999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216.01760000000002</v>
      </c>
      <c r="E92">
        <f>BAWANA!AM92</f>
        <v>0</v>
      </c>
      <c r="F92">
        <f t="shared" si="11"/>
        <v>256</v>
      </c>
      <c r="G92">
        <f t="shared" si="12"/>
        <v>216.01760000000002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7.6000000000249202E-3</v>
      </c>
      <c r="P92">
        <v>84.022956122401752</v>
      </c>
      <c r="Q92">
        <v>48.581709217165873</v>
      </c>
      <c r="R92">
        <v>5.0001759177815845</v>
      </c>
      <c r="S92">
        <v>19.700693116059444</v>
      </c>
      <c r="T92">
        <v>58.712065626591368</v>
      </c>
      <c r="U92" s="156">
        <f t="shared" si="9"/>
        <v>216.01760000000002</v>
      </c>
      <c r="V92" s="154">
        <f t="shared" si="10"/>
        <v>0</v>
      </c>
      <c r="Y92">
        <f>BAWANA!AW92+BAWANA!AX92</f>
        <v>26.991199999999999</v>
      </c>
      <c r="Z92">
        <f>BAWANA!BD92+BAWANA!BE92</f>
        <v>26.991199999999999</v>
      </c>
      <c r="AA92">
        <f>BAWANA!X92+BAWANA!Y92</f>
        <v>26.991199999999999</v>
      </c>
      <c r="AB92">
        <f>BAWANA!AE92+BAWANA!AF92</f>
        <v>26.991199999999999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216.01760000000002</v>
      </c>
      <c r="E93">
        <f>BAWANA!AM93</f>
        <v>0</v>
      </c>
      <c r="F93">
        <f t="shared" si="11"/>
        <v>256</v>
      </c>
      <c r="G93">
        <f t="shared" si="12"/>
        <v>216.01760000000002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7.6000000000249202E-3</v>
      </c>
      <c r="P93">
        <v>84.022956122401752</v>
      </c>
      <c r="Q93">
        <v>48.581709217165873</v>
      </c>
      <c r="R93">
        <v>5.0001759177815845</v>
      </c>
      <c r="S93">
        <v>19.700693116059444</v>
      </c>
      <c r="T93">
        <v>58.712065626591368</v>
      </c>
      <c r="U93" s="156">
        <f t="shared" si="9"/>
        <v>216.01760000000002</v>
      </c>
      <c r="V93" s="154">
        <f t="shared" si="10"/>
        <v>0</v>
      </c>
      <c r="Y93">
        <f>BAWANA!AW93+BAWANA!AX93</f>
        <v>26.991199999999999</v>
      </c>
      <c r="Z93">
        <f>BAWANA!BD93+BAWANA!BE93</f>
        <v>26.991199999999999</v>
      </c>
      <c r="AA93">
        <f>BAWANA!X93+BAWANA!Y93</f>
        <v>26.991199999999999</v>
      </c>
      <c r="AB93">
        <f>BAWANA!AE93+BAWANA!AF93</f>
        <v>26.991199999999999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216.01760000000002</v>
      </c>
      <c r="E94">
        <f>BAWANA!AM94</f>
        <v>0</v>
      </c>
      <c r="F94">
        <f t="shared" si="11"/>
        <v>256</v>
      </c>
      <c r="G94">
        <f t="shared" si="12"/>
        <v>216.01760000000002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7.6000000000249202E-3</v>
      </c>
      <c r="P94">
        <v>84.022956122401752</v>
      </c>
      <c r="Q94">
        <v>48.581709217165873</v>
      </c>
      <c r="R94">
        <v>5.0001759177815845</v>
      </c>
      <c r="S94">
        <v>19.700693116059444</v>
      </c>
      <c r="T94">
        <v>58.712065626591368</v>
      </c>
      <c r="U94" s="156">
        <f t="shared" si="9"/>
        <v>216.01760000000002</v>
      </c>
      <c r="V94" s="154">
        <f t="shared" si="10"/>
        <v>0</v>
      </c>
      <c r="Y94">
        <f>BAWANA!AW94+BAWANA!AX94</f>
        <v>26.991199999999999</v>
      </c>
      <c r="Z94">
        <f>BAWANA!BD94+BAWANA!BE94</f>
        <v>26.991199999999999</v>
      </c>
      <c r="AA94">
        <f>BAWANA!X94+BAWANA!Y94</f>
        <v>26.991199999999999</v>
      </c>
      <c r="AB94">
        <f>BAWANA!AE94+BAWANA!AF94</f>
        <v>26.991199999999999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216.01760000000002</v>
      </c>
      <c r="E95">
        <f>BAWANA!AM95</f>
        <v>0</v>
      </c>
      <c r="F95">
        <f t="shared" si="11"/>
        <v>256</v>
      </c>
      <c r="G95">
        <f t="shared" si="12"/>
        <v>216.01760000000002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7.6000000000249202E-3</v>
      </c>
      <c r="P95">
        <v>84.022956122401752</v>
      </c>
      <c r="Q95">
        <v>48.581709217165873</v>
      </c>
      <c r="R95">
        <v>5.0001759177815845</v>
      </c>
      <c r="S95">
        <v>19.700693116059444</v>
      </c>
      <c r="T95">
        <v>58.712065626591368</v>
      </c>
      <c r="U95" s="156">
        <f t="shared" si="9"/>
        <v>216.01760000000002</v>
      </c>
      <c r="V95" s="154">
        <f t="shared" si="10"/>
        <v>0</v>
      </c>
      <c r="Y95">
        <f>BAWANA!AW95+BAWANA!AX95</f>
        <v>26.991199999999999</v>
      </c>
      <c r="Z95">
        <f>BAWANA!BD95+BAWANA!BE95</f>
        <v>26.991199999999999</v>
      </c>
      <c r="AA95">
        <f>BAWANA!X95+BAWANA!Y95</f>
        <v>26.991199999999999</v>
      </c>
      <c r="AB95">
        <f>BAWANA!AE95+BAWANA!AF95</f>
        <v>26.991199999999999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216.01760000000002</v>
      </c>
      <c r="E96">
        <f>BAWANA!AM96</f>
        <v>0</v>
      </c>
      <c r="F96">
        <f t="shared" si="11"/>
        <v>256</v>
      </c>
      <c r="G96">
        <f t="shared" si="12"/>
        <v>216.01760000000002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7.6000000000249202E-3</v>
      </c>
      <c r="P96">
        <v>84.022956122401752</v>
      </c>
      <c r="Q96">
        <v>48.581709217165873</v>
      </c>
      <c r="R96">
        <v>5.0001759177815845</v>
      </c>
      <c r="S96">
        <v>19.700693116059444</v>
      </c>
      <c r="T96">
        <v>58.712065626591368</v>
      </c>
      <c r="U96" s="156">
        <f t="shared" si="9"/>
        <v>216.01760000000002</v>
      </c>
      <c r="V96" s="154">
        <f t="shared" si="10"/>
        <v>0</v>
      </c>
      <c r="Y96">
        <f>BAWANA!AW96+BAWANA!AX96</f>
        <v>26.991199999999999</v>
      </c>
      <c r="Z96">
        <f>BAWANA!BD96+BAWANA!BE96</f>
        <v>26.991199999999999</v>
      </c>
      <c r="AA96">
        <f>BAWANA!X96+BAWANA!Y96</f>
        <v>26.991199999999999</v>
      </c>
      <c r="AB96">
        <f>BAWANA!AE96+BAWANA!AF96</f>
        <v>26.991199999999999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216.01760000000002</v>
      </c>
      <c r="E97">
        <f>BAWANA!AM97</f>
        <v>0</v>
      </c>
      <c r="F97">
        <f t="shared" si="11"/>
        <v>256</v>
      </c>
      <c r="G97">
        <f t="shared" si="12"/>
        <v>216.01760000000002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7.6000000000249202E-3</v>
      </c>
      <c r="P97">
        <v>84.022956122401752</v>
      </c>
      <c r="Q97">
        <v>48.581709217165873</v>
      </c>
      <c r="R97">
        <v>5.0001759177815845</v>
      </c>
      <c r="S97">
        <v>19.700693116059444</v>
      </c>
      <c r="T97">
        <v>58.712065626591368</v>
      </c>
      <c r="U97" s="156">
        <f t="shared" si="9"/>
        <v>216.01760000000002</v>
      </c>
      <c r="V97" s="154">
        <f t="shared" si="10"/>
        <v>0</v>
      </c>
      <c r="Y97">
        <f>BAWANA!AW97+BAWANA!AX97</f>
        <v>26.991199999999999</v>
      </c>
      <c r="Z97">
        <f>BAWANA!BD97+BAWANA!BE97</f>
        <v>26.991199999999999</v>
      </c>
      <c r="AA97">
        <f>BAWANA!X97+BAWANA!Y97</f>
        <v>26.991199999999999</v>
      </c>
      <c r="AB97">
        <f>BAWANA!AE97+BAWANA!AF97</f>
        <v>26.991199999999999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216.01760000000002</v>
      </c>
      <c r="E98">
        <f>BAWANA!AM98</f>
        <v>0</v>
      </c>
      <c r="F98">
        <f t="shared" si="11"/>
        <v>256</v>
      </c>
      <c r="G98">
        <f t="shared" si="12"/>
        <v>216.01760000000002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7.6000000000249202E-3</v>
      </c>
      <c r="P98">
        <v>84.022956122401752</v>
      </c>
      <c r="Q98">
        <v>48.581709217165873</v>
      </c>
      <c r="R98">
        <v>5.0001759177815845</v>
      </c>
      <c r="S98">
        <v>19.700693116059444</v>
      </c>
      <c r="T98">
        <v>58.712065626591368</v>
      </c>
      <c r="U98" s="156">
        <f t="shared" si="9"/>
        <v>216.01760000000002</v>
      </c>
      <c r="V98" s="154">
        <f t="shared" si="10"/>
        <v>0</v>
      </c>
      <c r="Y98">
        <f>BAWANA!AW98+BAWANA!AX98</f>
        <v>26.991199999999999</v>
      </c>
      <c r="Z98">
        <f>BAWANA!BD98+BAWANA!BE98</f>
        <v>26.991199999999999</v>
      </c>
      <c r="AA98">
        <f>BAWANA!X98+BAWANA!Y98</f>
        <v>26.991199999999999</v>
      </c>
      <c r="AB98">
        <f>BAWANA!AE98+BAWANA!AF98</f>
        <v>26.991199999999999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5.2897383749999971</v>
      </c>
      <c r="E99" s="156">
        <f t="shared" si="14"/>
        <v>0</v>
      </c>
      <c r="F99" s="156">
        <f t="shared" si="14"/>
        <v>6.1440000000000001</v>
      </c>
      <c r="G99" s="156">
        <f t="shared" si="14"/>
        <v>5.2897383749999971</v>
      </c>
      <c r="H99" s="156"/>
      <c r="I99" s="156">
        <f t="shared" si="14"/>
        <v>2.0660550000000026</v>
      </c>
      <c r="J99" s="156">
        <f t="shared" si="14"/>
        <v>1.2069749999999992</v>
      </c>
      <c r="K99" s="156">
        <f t="shared" si="14"/>
        <v>0.12479249999999997</v>
      </c>
      <c r="L99" s="156">
        <f t="shared" si="14"/>
        <v>0.46836250000000046</v>
      </c>
      <c r="M99" s="156">
        <f t="shared" si="14"/>
        <v>1.4194625000000003</v>
      </c>
      <c r="N99" s="156">
        <f t="shared" si="14"/>
        <v>5.2856474999999961</v>
      </c>
      <c r="O99" s="156">
        <f t="shared" si="14"/>
        <v>4.0908750000003451E-3</v>
      </c>
      <c r="P99" s="156">
        <f t="shared" si="14"/>
        <v>2.067619419826233</v>
      </c>
      <c r="Q99" s="156">
        <f t="shared" si="14"/>
        <v>1.2079452263150865</v>
      </c>
      <c r="R99" s="156">
        <f t="shared" si="14"/>
        <v>0.12488768213336295</v>
      </c>
      <c r="S99" s="156">
        <f t="shared" si="14"/>
        <v>0.46872958344350735</v>
      </c>
      <c r="T99" s="156">
        <f t="shared" si="14"/>
        <v>1.4205564632818095</v>
      </c>
      <c r="U99" s="156">
        <f t="shared" si="14"/>
        <v>5.2897383749999953</v>
      </c>
      <c r="V99" s="156">
        <f t="shared" si="10"/>
        <v>0</v>
      </c>
      <c r="Y99" s="156">
        <f>SUM(Y3:Y98)/4000</f>
        <v>0.65710599999999952</v>
      </c>
      <c r="Z99" s="156">
        <f t="shared" ref="Z99:AD99" si="15">SUM(Z3:Z98)/4000</f>
        <v>0.63693237499999966</v>
      </c>
      <c r="AA99" s="156">
        <f t="shared" si="15"/>
        <v>0.65710599999999952</v>
      </c>
      <c r="AB99" s="156">
        <f t="shared" si="15"/>
        <v>0.63693237499999966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13.631764</v>
      </c>
      <c r="M3">
        <v>94.39</v>
      </c>
      <c r="N3">
        <v>120.65625</v>
      </c>
      <c r="O3">
        <v>126.47812500000001</v>
      </c>
      <c r="P3">
        <v>137.99690000000001</v>
      </c>
      <c r="Q3">
        <v>0</v>
      </c>
      <c r="R3">
        <v>34.624600000000001</v>
      </c>
      <c r="S3">
        <v>21.678100000000001</v>
      </c>
      <c r="T3">
        <v>0</v>
      </c>
      <c r="U3">
        <v>348.97500000000002</v>
      </c>
      <c r="V3">
        <v>14.363402000000001</v>
      </c>
      <c r="W3">
        <v>40.609540000000003</v>
      </c>
      <c r="X3">
        <v>73.261875000000003</v>
      </c>
      <c r="Y3">
        <v>0</v>
      </c>
      <c r="Z3">
        <v>6.5537999999999998</v>
      </c>
      <c r="AA3">
        <v>0</v>
      </c>
      <c r="AB3">
        <v>13.426</v>
      </c>
      <c r="AC3">
        <v>0</v>
      </c>
      <c r="AD3">
        <v>8.7814999999999994</v>
      </c>
      <c r="AE3">
        <v>15.756</v>
      </c>
      <c r="AF3">
        <v>6.5454999999999997</v>
      </c>
      <c r="AG3">
        <v>41.723999999999997</v>
      </c>
      <c r="AH3">
        <v>23.884899999999998</v>
      </c>
      <c r="AI3">
        <v>0</v>
      </c>
      <c r="AJ3">
        <v>0</v>
      </c>
      <c r="AK3">
        <v>52.609499999999997</v>
      </c>
      <c r="AL3">
        <v>34.86</v>
      </c>
      <c r="AM3">
        <v>0</v>
      </c>
      <c r="AN3">
        <v>0</v>
      </c>
      <c r="AO3">
        <v>9.1140000000000008</v>
      </c>
      <c r="AP3">
        <v>13.0662</v>
      </c>
      <c r="AQ3">
        <v>0</v>
      </c>
      <c r="AR3">
        <v>52.991999999999997</v>
      </c>
      <c r="AS3">
        <v>24.617159999999998</v>
      </c>
      <c r="AT3">
        <v>14.128731999999999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62.777155</v>
      </c>
      <c r="BA3">
        <f>SUM(B3:AZ3)</f>
        <v>1625.6195889999995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0.33718300000000001</v>
      </c>
      <c r="BJ3">
        <v>0</v>
      </c>
      <c r="BK3">
        <v>0</v>
      </c>
      <c r="BL3">
        <v>0</v>
      </c>
      <c r="BM3">
        <v>0</v>
      </c>
      <c r="BN3">
        <v>0</v>
      </c>
      <c r="BO3">
        <v>1.97</v>
      </c>
      <c r="BP3">
        <v>2.1800000000000002</v>
      </c>
      <c r="BQ3">
        <v>0</v>
      </c>
      <c r="BR3">
        <v>0</v>
      </c>
      <c r="BS3">
        <v>1.64</v>
      </c>
      <c r="BT3">
        <v>0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2.6784379999999999</v>
      </c>
      <c r="CA3">
        <v>1.7677689999999999</v>
      </c>
      <c r="CB3">
        <v>1.97</v>
      </c>
      <c r="CC3">
        <v>1.1100000000000001</v>
      </c>
      <c r="CD3">
        <v>1.64</v>
      </c>
      <c r="CE3">
        <v>1.1000000000000001</v>
      </c>
      <c r="CF3">
        <v>0.19</v>
      </c>
      <c r="CG3">
        <v>3.77</v>
      </c>
      <c r="CH3">
        <v>0.12920000000000001</v>
      </c>
      <c r="CI3">
        <v>6.48</v>
      </c>
      <c r="CJ3">
        <v>1.92</v>
      </c>
      <c r="CK3">
        <v>1.79</v>
      </c>
      <c r="CL3">
        <v>3.55905</v>
      </c>
      <c r="CM3">
        <v>1.849688</v>
      </c>
      <c r="CN3">
        <v>0</v>
      </c>
      <c r="CO3">
        <v>3</v>
      </c>
      <c r="CP3">
        <v>0</v>
      </c>
      <c r="CQ3">
        <v>2.24878</v>
      </c>
      <c r="CR3">
        <v>2.34</v>
      </c>
      <c r="CS3">
        <v>2.4289000000000001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62.777155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2.0619000000000001</v>
      </c>
      <c r="M4">
        <v>94.39</v>
      </c>
      <c r="N4">
        <v>120.65625</v>
      </c>
      <c r="O4">
        <v>126.47812500000001</v>
      </c>
      <c r="P4">
        <v>137.99690000000001</v>
      </c>
      <c r="Q4">
        <v>0</v>
      </c>
      <c r="R4">
        <v>34.624600000000001</v>
      </c>
      <c r="S4">
        <v>21.678100000000001</v>
      </c>
      <c r="T4">
        <v>0</v>
      </c>
      <c r="U4">
        <v>348.97500000000002</v>
      </c>
      <c r="V4">
        <v>14.363402000000001</v>
      </c>
      <c r="W4">
        <v>40.609540000000003</v>
      </c>
      <c r="X4">
        <v>73.261875000000003</v>
      </c>
      <c r="Y4">
        <v>0</v>
      </c>
      <c r="Z4">
        <v>6.5537999999999998</v>
      </c>
      <c r="AA4">
        <v>0</v>
      </c>
      <c r="AB4">
        <v>13.426</v>
      </c>
      <c r="AC4">
        <v>0</v>
      </c>
      <c r="AD4">
        <v>8.7814999999999994</v>
      </c>
      <c r="AE4">
        <v>15.756</v>
      </c>
      <c r="AF4">
        <v>6.5454999999999997</v>
      </c>
      <c r="AG4">
        <v>41.723999999999997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</v>
      </c>
      <c r="AO4">
        <v>9.1140000000000008</v>
      </c>
      <c r="AP4">
        <v>13.0662</v>
      </c>
      <c r="AQ4">
        <v>0</v>
      </c>
      <c r="AR4">
        <v>52.991999999999997</v>
      </c>
      <c r="AS4">
        <v>24.617159999999998</v>
      </c>
      <c r="AT4">
        <v>14.58306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62.647955000000003</v>
      </c>
      <c r="BA4">
        <f t="shared" ref="BA4:BA67" si="1">SUM(B4:AZ4)</f>
        <v>1567.2499529999993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0.33718300000000001</v>
      </c>
      <c r="BJ4">
        <v>0</v>
      </c>
      <c r="BK4">
        <v>0</v>
      </c>
      <c r="BL4">
        <v>0</v>
      </c>
      <c r="BM4">
        <v>0</v>
      </c>
      <c r="BN4">
        <v>0</v>
      </c>
      <c r="BO4">
        <v>1.97</v>
      </c>
      <c r="BP4">
        <v>2.1800000000000002</v>
      </c>
      <c r="BQ4">
        <v>0</v>
      </c>
      <c r="BR4">
        <v>0</v>
      </c>
      <c r="BS4">
        <v>1.64</v>
      </c>
      <c r="BT4">
        <v>0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2.6784379999999999</v>
      </c>
      <c r="CA4">
        <v>1.7677689999999999</v>
      </c>
      <c r="CB4">
        <v>1.97</v>
      </c>
      <c r="CC4">
        <v>1.1100000000000001</v>
      </c>
      <c r="CD4">
        <v>1.64</v>
      </c>
      <c r="CE4">
        <v>1.1000000000000001</v>
      </c>
      <c r="CF4">
        <v>0.19</v>
      </c>
      <c r="CG4">
        <v>3.77</v>
      </c>
      <c r="CH4">
        <v>0</v>
      </c>
      <c r="CI4">
        <v>6.48</v>
      </c>
      <c r="CJ4">
        <v>1.92</v>
      </c>
      <c r="CK4">
        <v>1.79</v>
      </c>
      <c r="CL4">
        <v>3.55905</v>
      </c>
      <c r="CM4">
        <v>1.849688</v>
      </c>
      <c r="CN4">
        <v>0</v>
      </c>
      <c r="CO4">
        <v>3</v>
      </c>
      <c r="CP4">
        <v>0</v>
      </c>
      <c r="CQ4">
        <v>2.24878</v>
      </c>
      <c r="CR4">
        <v>2.34</v>
      </c>
      <c r="CS4">
        <v>2.4289000000000001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62.647955000000003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2.0619000000000001</v>
      </c>
      <c r="M5">
        <v>94.39</v>
      </c>
      <c r="N5">
        <v>120.65625</v>
      </c>
      <c r="O5">
        <v>126.47812500000001</v>
      </c>
      <c r="P5">
        <v>137.99690000000001</v>
      </c>
      <c r="Q5">
        <v>0</v>
      </c>
      <c r="R5">
        <v>34.624600000000001</v>
      </c>
      <c r="S5">
        <v>21.678100000000001</v>
      </c>
      <c r="T5">
        <v>0</v>
      </c>
      <c r="U5">
        <v>348.97500000000002</v>
      </c>
      <c r="V5">
        <v>14.570926999999999</v>
      </c>
      <c r="W5">
        <v>37.609540000000003</v>
      </c>
      <c r="X5">
        <v>73.261875000000003</v>
      </c>
      <c r="Y5">
        <v>0</v>
      </c>
      <c r="Z5">
        <v>6.5537999999999998</v>
      </c>
      <c r="AA5">
        <v>0</v>
      </c>
      <c r="AB5">
        <v>13.426</v>
      </c>
      <c r="AC5">
        <v>0</v>
      </c>
      <c r="AD5">
        <v>8.7814999999999994</v>
      </c>
      <c r="AE5">
        <v>15.756</v>
      </c>
      <c r="AF5">
        <v>6.5454999999999997</v>
      </c>
      <c r="AG5">
        <v>41.723999999999997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</v>
      </c>
      <c r="AO5">
        <v>9.1140000000000008</v>
      </c>
      <c r="AP5">
        <v>13.0662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62.647955000000003</v>
      </c>
      <c r="BA5">
        <f t="shared" si="1"/>
        <v>1515.1912179999993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0.33718300000000001</v>
      </c>
      <c r="BJ5">
        <v>0</v>
      </c>
      <c r="BK5">
        <v>0</v>
      </c>
      <c r="BL5">
        <v>0</v>
      </c>
      <c r="BM5">
        <v>0</v>
      </c>
      <c r="BN5">
        <v>0</v>
      </c>
      <c r="BO5">
        <v>1.97</v>
      </c>
      <c r="BP5">
        <v>2.1800000000000002</v>
      </c>
      <c r="BQ5">
        <v>0</v>
      </c>
      <c r="BR5">
        <v>0</v>
      </c>
      <c r="BS5">
        <v>1.64</v>
      </c>
      <c r="BT5">
        <v>0</v>
      </c>
      <c r="BU5">
        <v>2.8932340000000001</v>
      </c>
      <c r="BV5">
        <v>1.3481259999999999</v>
      </c>
      <c r="BW5">
        <v>0</v>
      </c>
      <c r="BX5">
        <v>4.2765000000000004</v>
      </c>
      <c r="BY5">
        <v>0.26</v>
      </c>
      <c r="BZ5">
        <v>2.6784379999999999</v>
      </c>
      <c r="CA5">
        <v>1.7677689999999999</v>
      </c>
      <c r="CB5">
        <v>1.97</v>
      </c>
      <c r="CC5">
        <v>1.1100000000000001</v>
      </c>
      <c r="CD5">
        <v>1.64</v>
      </c>
      <c r="CE5">
        <v>1.1000000000000001</v>
      </c>
      <c r="CF5">
        <v>0.19</v>
      </c>
      <c r="CG5">
        <v>3.77</v>
      </c>
      <c r="CH5">
        <v>0</v>
      </c>
      <c r="CI5">
        <v>6.48</v>
      </c>
      <c r="CJ5">
        <v>1.92</v>
      </c>
      <c r="CK5">
        <v>1.79</v>
      </c>
      <c r="CL5">
        <v>3.55905</v>
      </c>
      <c r="CM5">
        <v>1.849688</v>
      </c>
      <c r="CN5">
        <v>0</v>
      </c>
      <c r="CO5">
        <v>3</v>
      </c>
      <c r="CP5">
        <v>0</v>
      </c>
      <c r="CQ5">
        <v>2.24878</v>
      </c>
      <c r="CR5">
        <v>2.34</v>
      </c>
      <c r="CS5">
        <v>2.4289000000000001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62.647955000000003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2.0619000000000001</v>
      </c>
      <c r="M6">
        <v>94.39</v>
      </c>
      <c r="N6">
        <v>120.65625</v>
      </c>
      <c r="O6">
        <v>126.47812500000001</v>
      </c>
      <c r="P6">
        <v>137.99690000000001</v>
      </c>
      <c r="Q6">
        <v>0</v>
      </c>
      <c r="R6">
        <v>34.624600000000001</v>
      </c>
      <c r="S6">
        <v>21.678100000000001</v>
      </c>
      <c r="T6">
        <v>0</v>
      </c>
      <c r="U6">
        <v>348.97500000000002</v>
      </c>
      <c r="V6">
        <v>14.570926999999999</v>
      </c>
      <c r="W6">
        <v>37.609540000000003</v>
      </c>
      <c r="X6">
        <v>73.261875000000003</v>
      </c>
      <c r="Y6">
        <v>0</v>
      </c>
      <c r="Z6">
        <v>6.5537999999999998</v>
      </c>
      <c r="AA6">
        <v>0</v>
      </c>
      <c r="AB6">
        <v>13.426</v>
      </c>
      <c r="AC6">
        <v>0</v>
      </c>
      <c r="AD6">
        <v>8.7814999999999994</v>
      </c>
      <c r="AE6">
        <v>15.756</v>
      </c>
      <c r="AF6">
        <v>6.5454999999999997</v>
      </c>
      <c r="AG6">
        <v>41.723999999999997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</v>
      </c>
      <c r="AO6">
        <v>9.1140000000000008</v>
      </c>
      <c r="AP6">
        <v>13.0662</v>
      </c>
      <c r="AQ6">
        <v>0</v>
      </c>
      <c r="AR6">
        <v>3.3119999999999998</v>
      </c>
      <c r="AS6">
        <v>24.617159999999998</v>
      </c>
      <c r="AT6">
        <v>14.518050000000001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62.647955000000003</v>
      </c>
      <c r="BA6">
        <f t="shared" si="1"/>
        <v>1514.7124679999993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0.33718300000000001</v>
      </c>
      <c r="BJ6">
        <v>0</v>
      </c>
      <c r="BK6">
        <v>0</v>
      </c>
      <c r="BL6">
        <v>0</v>
      </c>
      <c r="BM6">
        <v>0</v>
      </c>
      <c r="BN6">
        <v>0</v>
      </c>
      <c r="BO6">
        <v>1.97</v>
      </c>
      <c r="BP6">
        <v>2.1800000000000002</v>
      </c>
      <c r="BQ6">
        <v>0</v>
      </c>
      <c r="BR6">
        <v>0</v>
      </c>
      <c r="BS6">
        <v>1.64</v>
      </c>
      <c r="BT6">
        <v>0</v>
      </c>
      <c r="BU6">
        <v>2.8932340000000001</v>
      </c>
      <c r="BV6">
        <v>1.3481259999999999</v>
      </c>
      <c r="BW6">
        <v>0</v>
      </c>
      <c r="BX6">
        <v>4.2765000000000004</v>
      </c>
      <c r="BY6">
        <v>0.26</v>
      </c>
      <c r="BZ6">
        <v>2.6784379999999999</v>
      </c>
      <c r="CA6">
        <v>1.7677689999999999</v>
      </c>
      <c r="CB6">
        <v>1.97</v>
      </c>
      <c r="CC6">
        <v>1.1100000000000001</v>
      </c>
      <c r="CD6">
        <v>1.64</v>
      </c>
      <c r="CE6">
        <v>1.1000000000000001</v>
      </c>
      <c r="CF6">
        <v>0.19</v>
      </c>
      <c r="CG6">
        <v>3.77</v>
      </c>
      <c r="CH6">
        <v>0</v>
      </c>
      <c r="CI6">
        <v>6.48</v>
      </c>
      <c r="CJ6">
        <v>1.92</v>
      </c>
      <c r="CK6">
        <v>1.79</v>
      </c>
      <c r="CL6">
        <v>3.55905</v>
      </c>
      <c r="CM6">
        <v>1.849688</v>
      </c>
      <c r="CN6">
        <v>0</v>
      </c>
      <c r="CO6">
        <v>3</v>
      </c>
      <c r="CP6">
        <v>0</v>
      </c>
      <c r="CQ6">
        <v>2.24878</v>
      </c>
      <c r="CR6">
        <v>2.34</v>
      </c>
      <c r="CS6">
        <v>2.4289000000000001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62.647955000000003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2.0969000000000002</v>
      </c>
      <c r="M7">
        <v>94.39</v>
      </c>
      <c r="N7">
        <v>120.65625</v>
      </c>
      <c r="O7">
        <v>126.47812500000001</v>
      </c>
      <c r="P7">
        <v>137.99690000000001</v>
      </c>
      <c r="Q7">
        <v>0</v>
      </c>
      <c r="R7">
        <v>23.551807</v>
      </c>
      <c r="S7">
        <v>14.569037</v>
      </c>
      <c r="T7">
        <v>0</v>
      </c>
      <c r="U7">
        <v>348.97500000000002</v>
      </c>
      <c r="V7">
        <v>8.9052769999999999</v>
      </c>
      <c r="W7">
        <v>37.609540000000003</v>
      </c>
      <c r="X7">
        <v>73.261875000000003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8.7814999999999994</v>
      </c>
      <c r="AE7">
        <v>15.756</v>
      </c>
      <c r="AF7">
        <v>6.5454999999999997</v>
      </c>
      <c r="AG7">
        <v>41.723999999999997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</v>
      </c>
      <c r="AO7">
        <v>9.1140000000000008</v>
      </c>
      <c r="AP7">
        <v>13.0662</v>
      </c>
      <c r="AQ7">
        <v>0</v>
      </c>
      <c r="AR7">
        <v>3.3119999999999998</v>
      </c>
      <c r="AS7">
        <v>24.617159999999998</v>
      </c>
      <c r="AT7">
        <v>14.675538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62.647955000000003</v>
      </c>
      <c r="BA7">
        <f t="shared" si="1"/>
        <v>1477.6314499999996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0.33718300000000001</v>
      </c>
      <c r="BJ7">
        <v>0</v>
      </c>
      <c r="BK7">
        <v>0</v>
      </c>
      <c r="BL7">
        <v>0</v>
      </c>
      <c r="BM7">
        <v>0</v>
      </c>
      <c r="BN7">
        <v>0</v>
      </c>
      <c r="BO7">
        <v>1.97</v>
      </c>
      <c r="BP7">
        <v>2.1800000000000002</v>
      </c>
      <c r="BQ7">
        <v>0</v>
      </c>
      <c r="BR7">
        <v>0</v>
      </c>
      <c r="BS7">
        <v>1.64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2.6784379999999999</v>
      </c>
      <c r="CA7">
        <v>1.7677689999999999</v>
      </c>
      <c r="CB7">
        <v>1.97</v>
      </c>
      <c r="CC7">
        <v>1.1100000000000001</v>
      </c>
      <c r="CD7">
        <v>1.64</v>
      </c>
      <c r="CE7">
        <v>1.1000000000000001</v>
      </c>
      <c r="CF7">
        <v>0.19</v>
      </c>
      <c r="CG7">
        <v>3.77</v>
      </c>
      <c r="CH7">
        <v>0</v>
      </c>
      <c r="CI7">
        <v>6.48</v>
      </c>
      <c r="CJ7">
        <v>1.92</v>
      </c>
      <c r="CK7">
        <v>1.79</v>
      </c>
      <c r="CL7">
        <v>3.55905</v>
      </c>
      <c r="CM7">
        <v>1.849688</v>
      </c>
      <c r="CN7">
        <v>0</v>
      </c>
      <c r="CO7">
        <v>3</v>
      </c>
      <c r="CP7">
        <v>0</v>
      </c>
      <c r="CQ7">
        <v>2.24878</v>
      </c>
      <c r="CR7">
        <v>2.34</v>
      </c>
      <c r="CS7">
        <v>2.4289000000000001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62.647955000000003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2.0969000000000002</v>
      </c>
      <c r="M8">
        <v>94.39</v>
      </c>
      <c r="N8">
        <v>120.65625</v>
      </c>
      <c r="O8">
        <v>126.47812500000001</v>
      </c>
      <c r="P8">
        <v>137.99690000000001</v>
      </c>
      <c r="Q8">
        <v>0</v>
      </c>
      <c r="R8">
        <v>22.802672999999999</v>
      </c>
      <c r="S8">
        <v>14.569037</v>
      </c>
      <c r="T8">
        <v>0</v>
      </c>
      <c r="U8">
        <v>348.97500000000002</v>
      </c>
      <c r="V8">
        <v>8.9052769999999999</v>
      </c>
      <c r="W8">
        <v>37.609540000000003</v>
      </c>
      <c r="X8">
        <v>73.261875000000003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8.7814999999999994</v>
      </c>
      <c r="AE8">
        <v>15.756</v>
      </c>
      <c r="AF8">
        <v>6.5454999999999997</v>
      </c>
      <c r="AG8">
        <v>41.723999999999997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</v>
      </c>
      <c r="AO8">
        <v>9.1140000000000008</v>
      </c>
      <c r="AP8">
        <v>13.0662</v>
      </c>
      <c r="AQ8">
        <v>0</v>
      </c>
      <c r="AR8">
        <v>3.3119999999999998</v>
      </c>
      <c r="AS8">
        <v>24.617159999999998</v>
      </c>
      <c r="AT8">
        <v>12.729687999999999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62.647955000000003</v>
      </c>
      <c r="BA8">
        <f t="shared" si="1"/>
        <v>1474.9364659999997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0.33718300000000001</v>
      </c>
      <c r="BJ8">
        <v>0</v>
      </c>
      <c r="BK8">
        <v>0</v>
      </c>
      <c r="BL8">
        <v>0</v>
      </c>
      <c r="BM8">
        <v>0</v>
      </c>
      <c r="BN8">
        <v>0</v>
      </c>
      <c r="BO8">
        <v>1.97</v>
      </c>
      <c r="BP8">
        <v>2.1800000000000002</v>
      </c>
      <c r="BQ8">
        <v>0</v>
      </c>
      <c r="BR8">
        <v>0</v>
      </c>
      <c r="BS8">
        <v>1.64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2.6784379999999999</v>
      </c>
      <c r="CA8">
        <v>1.7677689999999999</v>
      </c>
      <c r="CB8">
        <v>1.97</v>
      </c>
      <c r="CC8">
        <v>1.1100000000000001</v>
      </c>
      <c r="CD8">
        <v>1.64</v>
      </c>
      <c r="CE8">
        <v>1.1000000000000001</v>
      </c>
      <c r="CF8">
        <v>0.19</v>
      </c>
      <c r="CG8">
        <v>3.77</v>
      </c>
      <c r="CH8">
        <v>0</v>
      </c>
      <c r="CI8">
        <v>6.48</v>
      </c>
      <c r="CJ8">
        <v>1.92</v>
      </c>
      <c r="CK8">
        <v>1.79</v>
      </c>
      <c r="CL8">
        <v>3.55905</v>
      </c>
      <c r="CM8">
        <v>1.849688</v>
      </c>
      <c r="CN8">
        <v>0</v>
      </c>
      <c r="CO8">
        <v>3</v>
      </c>
      <c r="CP8">
        <v>0</v>
      </c>
      <c r="CQ8">
        <v>2.24878</v>
      </c>
      <c r="CR8">
        <v>2.34</v>
      </c>
      <c r="CS8">
        <v>2.4289000000000001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62.647955000000003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2.0969000000000002</v>
      </c>
      <c r="M9">
        <v>94.39</v>
      </c>
      <c r="N9">
        <v>120.65625</v>
      </c>
      <c r="O9">
        <v>126.47812500000001</v>
      </c>
      <c r="P9">
        <v>137.99690000000001</v>
      </c>
      <c r="Q9">
        <v>0</v>
      </c>
      <c r="R9">
        <v>22.802672999999999</v>
      </c>
      <c r="S9">
        <v>14.569037</v>
      </c>
      <c r="T9">
        <v>0</v>
      </c>
      <c r="U9">
        <v>348.97500000000002</v>
      </c>
      <c r="V9">
        <v>8.9052769999999999</v>
      </c>
      <c r="W9">
        <v>37.609540000000003</v>
      </c>
      <c r="X9">
        <v>73.261875000000003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8.7814999999999994</v>
      </c>
      <c r="AE9">
        <v>15.756</v>
      </c>
      <c r="AF9">
        <v>6.5454999999999997</v>
      </c>
      <c r="AG9">
        <v>41.723999999999997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</v>
      </c>
      <c r="AO9">
        <v>9.1140000000000008</v>
      </c>
      <c r="AP9">
        <v>10.888500000000001</v>
      </c>
      <c r="AQ9">
        <v>0</v>
      </c>
      <c r="AR9">
        <v>3.3119999999999998</v>
      </c>
      <c r="AS9">
        <v>10.492559999999999</v>
      </c>
      <c r="AT9">
        <v>8.2286099999999998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62.647955000000003</v>
      </c>
      <c r="BA9">
        <f t="shared" si="1"/>
        <v>1447.5792879999997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0.33718300000000001</v>
      </c>
      <c r="BJ9">
        <v>0</v>
      </c>
      <c r="BK9">
        <v>0</v>
      </c>
      <c r="BL9">
        <v>0</v>
      </c>
      <c r="BM9">
        <v>0</v>
      </c>
      <c r="BN9">
        <v>0</v>
      </c>
      <c r="BO9">
        <v>1.97</v>
      </c>
      <c r="BP9">
        <v>2.1800000000000002</v>
      </c>
      <c r="BQ9">
        <v>0</v>
      </c>
      <c r="BR9">
        <v>0</v>
      </c>
      <c r="BS9">
        <v>1.64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2.6784379999999999</v>
      </c>
      <c r="CA9">
        <v>1.7677689999999999</v>
      </c>
      <c r="CB9">
        <v>1.97</v>
      </c>
      <c r="CC9">
        <v>1.1100000000000001</v>
      </c>
      <c r="CD9">
        <v>1.64</v>
      </c>
      <c r="CE9">
        <v>1.1000000000000001</v>
      </c>
      <c r="CF9">
        <v>0.19</v>
      </c>
      <c r="CG9">
        <v>3.77</v>
      </c>
      <c r="CH9">
        <v>0</v>
      </c>
      <c r="CI9">
        <v>6.48</v>
      </c>
      <c r="CJ9">
        <v>1.92</v>
      </c>
      <c r="CK9">
        <v>1.79</v>
      </c>
      <c r="CL9">
        <v>3.55905</v>
      </c>
      <c r="CM9">
        <v>1.849688</v>
      </c>
      <c r="CN9">
        <v>0</v>
      </c>
      <c r="CO9">
        <v>3</v>
      </c>
      <c r="CP9">
        <v>0</v>
      </c>
      <c r="CQ9">
        <v>2.24878</v>
      </c>
      <c r="CR9">
        <v>2.34</v>
      </c>
      <c r="CS9">
        <v>2.4289000000000001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62.647955000000003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2.0969000000000002</v>
      </c>
      <c r="M10">
        <v>94.39</v>
      </c>
      <c r="N10">
        <v>120.65625</v>
      </c>
      <c r="O10">
        <v>126.47812500000001</v>
      </c>
      <c r="P10">
        <v>137.99690000000001</v>
      </c>
      <c r="Q10">
        <v>0</v>
      </c>
      <c r="R10">
        <v>22.802672999999999</v>
      </c>
      <c r="S10">
        <v>14.569037</v>
      </c>
      <c r="T10">
        <v>0</v>
      </c>
      <c r="U10">
        <v>348.97500000000002</v>
      </c>
      <c r="V10">
        <v>8.9052769999999999</v>
      </c>
      <c r="W10">
        <v>37.609540000000003</v>
      </c>
      <c r="X10">
        <v>73.261875000000003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8.7814999999999994</v>
      </c>
      <c r="AE10">
        <v>15.756</v>
      </c>
      <c r="AF10">
        <v>6.5454999999999997</v>
      </c>
      <c r="AG10">
        <v>41.723999999999997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</v>
      </c>
      <c r="AO10">
        <v>9.1140000000000008</v>
      </c>
      <c r="AP10">
        <v>10.888500000000001</v>
      </c>
      <c r="AQ10">
        <v>0</v>
      </c>
      <c r="AR10">
        <v>3.3119999999999998</v>
      </c>
      <c r="AS10">
        <v>5.3807999999999998</v>
      </c>
      <c r="AT10">
        <v>11.782427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62.647955000000003</v>
      </c>
      <c r="BA10">
        <f t="shared" si="1"/>
        <v>1446.0213449999999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0.33718300000000001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1.97</v>
      </c>
      <c r="BP10">
        <v>2.1800000000000002</v>
      </c>
      <c r="BQ10">
        <v>0</v>
      </c>
      <c r="BR10">
        <v>0</v>
      </c>
      <c r="BS10">
        <v>1.64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2.6784379999999999</v>
      </c>
      <c r="CA10">
        <v>1.7677689999999999</v>
      </c>
      <c r="CB10">
        <v>1.97</v>
      </c>
      <c r="CC10">
        <v>1.1100000000000001</v>
      </c>
      <c r="CD10">
        <v>1.64</v>
      </c>
      <c r="CE10">
        <v>1.1000000000000001</v>
      </c>
      <c r="CF10">
        <v>0.19</v>
      </c>
      <c r="CG10">
        <v>3.77</v>
      </c>
      <c r="CH10">
        <v>0</v>
      </c>
      <c r="CI10">
        <v>6.48</v>
      </c>
      <c r="CJ10">
        <v>1.92</v>
      </c>
      <c r="CK10">
        <v>1.79</v>
      </c>
      <c r="CL10">
        <v>3.55905</v>
      </c>
      <c r="CM10">
        <v>1.849688</v>
      </c>
      <c r="CN10">
        <v>0</v>
      </c>
      <c r="CO10">
        <v>3</v>
      </c>
      <c r="CP10">
        <v>0</v>
      </c>
      <c r="CQ10">
        <v>2.24878</v>
      </c>
      <c r="CR10">
        <v>2.34</v>
      </c>
      <c r="CS10">
        <v>2.4289000000000001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62.647955000000003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2.0969000000000002</v>
      </c>
      <c r="M11">
        <v>94.39</v>
      </c>
      <c r="N11">
        <v>120.65625</v>
      </c>
      <c r="O11">
        <v>126.47812500000001</v>
      </c>
      <c r="P11">
        <v>137.99690000000001</v>
      </c>
      <c r="Q11">
        <v>0</v>
      </c>
      <c r="R11">
        <v>22.767561000000001</v>
      </c>
      <c r="S11">
        <v>14.557448000000001</v>
      </c>
      <c r="T11">
        <v>0</v>
      </c>
      <c r="U11">
        <v>348.97500000000002</v>
      </c>
      <c r="V11">
        <v>8.9052769999999999</v>
      </c>
      <c r="W11">
        <v>37.609540000000003</v>
      </c>
      <c r="X11">
        <v>73.261875000000003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8.7814999999999994</v>
      </c>
      <c r="AE11">
        <v>15.756</v>
      </c>
      <c r="AF11">
        <v>6.5454999999999997</v>
      </c>
      <c r="AG11">
        <v>41.723999999999997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</v>
      </c>
      <c r="AO11">
        <v>9.1140000000000008</v>
      </c>
      <c r="AP11">
        <v>10.888500000000001</v>
      </c>
      <c r="AQ11">
        <v>0</v>
      </c>
      <c r="AR11">
        <v>3.3119999999999998</v>
      </c>
      <c r="AS11">
        <v>5.3807999999999998</v>
      </c>
      <c r="AT11">
        <v>12.531158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62.647955000000003</v>
      </c>
      <c r="BA11">
        <f t="shared" si="1"/>
        <v>1446.7233749999996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0.33718300000000001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1.97</v>
      </c>
      <c r="BP11">
        <v>2.1800000000000002</v>
      </c>
      <c r="BQ11">
        <v>0</v>
      </c>
      <c r="BR11">
        <v>0</v>
      </c>
      <c r="BS11">
        <v>1.64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2.6784379999999999</v>
      </c>
      <c r="CA11">
        <v>1.7677689999999999</v>
      </c>
      <c r="CB11">
        <v>1.97</v>
      </c>
      <c r="CC11">
        <v>1.1100000000000001</v>
      </c>
      <c r="CD11">
        <v>1.64</v>
      </c>
      <c r="CE11">
        <v>1.1000000000000001</v>
      </c>
      <c r="CF11">
        <v>0.19</v>
      </c>
      <c r="CG11">
        <v>3.77</v>
      </c>
      <c r="CH11">
        <v>0</v>
      </c>
      <c r="CI11">
        <v>6.48</v>
      </c>
      <c r="CJ11">
        <v>1.92</v>
      </c>
      <c r="CK11">
        <v>1.79</v>
      </c>
      <c r="CL11">
        <v>3.55905</v>
      </c>
      <c r="CM11">
        <v>1.849688</v>
      </c>
      <c r="CN11">
        <v>0</v>
      </c>
      <c r="CO11">
        <v>3</v>
      </c>
      <c r="CP11">
        <v>0</v>
      </c>
      <c r="CQ11">
        <v>2.24878</v>
      </c>
      <c r="CR11">
        <v>2.34</v>
      </c>
      <c r="CS11">
        <v>2.4289000000000001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62.647955000000003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2.0969000000000002</v>
      </c>
      <c r="M12">
        <v>94.39</v>
      </c>
      <c r="N12">
        <v>120.65625</v>
      </c>
      <c r="O12">
        <v>126.47812500000001</v>
      </c>
      <c r="P12">
        <v>137.99690000000001</v>
      </c>
      <c r="Q12">
        <v>0</v>
      </c>
      <c r="R12">
        <v>22.767561000000001</v>
      </c>
      <c r="S12">
        <v>14.557448000000001</v>
      </c>
      <c r="T12">
        <v>0</v>
      </c>
      <c r="U12">
        <v>348.97500000000002</v>
      </c>
      <c r="V12">
        <v>8.9052769999999999</v>
      </c>
      <c r="W12">
        <v>37.609540000000003</v>
      </c>
      <c r="X12">
        <v>73.261875000000003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8.7814999999999994</v>
      </c>
      <c r="AE12">
        <v>15.756</v>
      </c>
      <c r="AF12">
        <v>6.5454999999999997</v>
      </c>
      <c r="AG12">
        <v>41.723999999999997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</v>
      </c>
      <c r="AO12">
        <v>9.1140000000000008</v>
      </c>
      <c r="AP12">
        <v>10.888500000000001</v>
      </c>
      <c r="AQ12">
        <v>0</v>
      </c>
      <c r="AR12">
        <v>3.3119999999999998</v>
      </c>
      <c r="AS12">
        <v>5.3807999999999998</v>
      </c>
      <c r="AT12">
        <v>13.315946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62.647955000000003</v>
      </c>
      <c r="BA12">
        <f t="shared" si="1"/>
        <v>1447.5081629999995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0.33718300000000001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1.97</v>
      </c>
      <c r="BP12">
        <v>2.1800000000000002</v>
      </c>
      <c r="BQ12">
        <v>0</v>
      </c>
      <c r="BR12">
        <v>0</v>
      </c>
      <c r="BS12">
        <v>1.64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2.6784379999999999</v>
      </c>
      <c r="CA12">
        <v>1.7677689999999999</v>
      </c>
      <c r="CB12">
        <v>1.97</v>
      </c>
      <c r="CC12">
        <v>1.1100000000000001</v>
      </c>
      <c r="CD12">
        <v>1.64</v>
      </c>
      <c r="CE12">
        <v>1.1000000000000001</v>
      </c>
      <c r="CF12">
        <v>0.19</v>
      </c>
      <c r="CG12">
        <v>3.77</v>
      </c>
      <c r="CH12">
        <v>0</v>
      </c>
      <c r="CI12">
        <v>6.48</v>
      </c>
      <c r="CJ12">
        <v>1.92</v>
      </c>
      <c r="CK12">
        <v>1.79</v>
      </c>
      <c r="CL12">
        <v>3.55905</v>
      </c>
      <c r="CM12">
        <v>1.849688</v>
      </c>
      <c r="CN12">
        <v>0</v>
      </c>
      <c r="CO12">
        <v>3</v>
      </c>
      <c r="CP12">
        <v>0</v>
      </c>
      <c r="CQ12">
        <v>2.24878</v>
      </c>
      <c r="CR12">
        <v>2.34</v>
      </c>
      <c r="CS12">
        <v>2.4289000000000001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62.647955000000003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2.0969000000000002</v>
      </c>
      <c r="M13">
        <v>94.39</v>
      </c>
      <c r="N13">
        <v>120.65625</v>
      </c>
      <c r="O13">
        <v>126.47812500000001</v>
      </c>
      <c r="P13">
        <v>137.99690000000001</v>
      </c>
      <c r="Q13">
        <v>0</v>
      </c>
      <c r="R13">
        <v>23.525352999999999</v>
      </c>
      <c r="S13">
        <v>14.557448000000001</v>
      </c>
      <c r="T13">
        <v>0</v>
      </c>
      <c r="U13">
        <v>348.97500000000002</v>
      </c>
      <c r="V13">
        <v>9.1086510000000001</v>
      </c>
      <c r="W13">
        <v>37.609540000000003</v>
      </c>
      <c r="X13">
        <v>73.261875000000003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8.7814999999999994</v>
      </c>
      <c r="AE13">
        <v>15.756</v>
      </c>
      <c r="AF13">
        <v>6.5454999999999997</v>
      </c>
      <c r="AG13">
        <v>41.723999999999997</v>
      </c>
      <c r="AH13">
        <v>0</v>
      </c>
      <c r="AI13">
        <v>0</v>
      </c>
      <c r="AJ13">
        <v>0</v>
      </c>
      <c r="AK13">
        <v>52.609499999999997</v>
      </c>
      <c r="AL13">
        <v>11.62</v>
      </c>
      <c r="AM13">
        <v>0</v>
      </c>
      <c r="AN13">
        <v>0</v>
      </c>
      <c r="AO13">
        <v>9.1140000000000008</v>
      </c>
      <c r="AP13">
        <v>10.888500000000001</v>
      </c>
      <c r="AQ13">
        <v>0</v>
      </c>
      <c r="AR13">
        <v>3.3119999999999998</v>
      </c>
      <c r="AS13">
        <v>5.3807999999999998</v>
      </c>
      <c r="AT13">
        <v>12.464556999999999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62.672779000000006</v>
      </c>
      <c r="BA13">
        <f t="shared" si="1"/>
        <v>1447.6427639999997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0.33718300000000001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1.97</v>
      </c>
      <c r="BP13">
        <v>2.1800000000000002</v>
      </c>
      <c r="BQ13">
        <v>0</v>
      </c>
      <c r="BR13">
        <v>0</v>
      </c>
      <c r="BS13">
        <v>1.64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2.6784379999999999</v>
      </c>
      <c r="CA13">
        <v>1.7677689999999999</v>
      </c>
      <c r="CB13">
        <v>1.97</v>
      </c>
      <c r="CC13">
        <v>1.1100000000000001</v>
      </c>
      <c r="CD13">
        <v>1.64</v>
      </c>
      <c r="CE13">
        <v>1.1000000000000001</v>
      </c>
      <c r="CF13">
        <v>0.19</v>
      </c>
      <c r="CG13">
        <v>3.77</v>
      </c>
      <c r="CH13">
        <v>0</v>
      </c>
      <c r="CI13">
        <v>6.48</v>
      </c>
      <c r="CJ13">
        <v>1.92</v>
      </c>
      <c r="CK13">
        <v>1.79</v>
      </c>
      <c r="CL13">
        <v>3.55905</v>
      </c>
      <c r="CM13">
        <v>1.849688</v>
      </c>
      <c r="CN13">
        <v>0</v>
      </c>
      <c r="CO13">
        <v>3</v>
      </c>
      <c r="CP13">
        <v>0</v>
      </c>
      <c r="CQ13">
        <v>2.24878</v>
      </c>
      <c r="CR13">
        <v>2.34</v>
      </c>
      <c r="CS13">
        <v>2.4537239999999998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62.672779000000006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2.0969000000000002</v>
      </c>
      <c r="M14">
        <v>94.39</v>
      </c>
      <c r="N14">
        <v>120.65625</v>
      </c>
      <c r="O14">
        <v>126.47812500000001</v>
      </c>
      <c r="P14">
        <v>137.99690000000001</v>
      </c>
      <c r="Q14">
        <v>0</v>
      </c>
      <c r="R14">
        <v>22.767561000000001</v>
      </c>
      <c r="S14">
        <v>14.557448000000001</v>
      </c>
      <c r="T14">
        <v>0</v>
      </c>
      <c r="U14">
        <v>348.97500000000002</v>
      </c>
      <c r="V14">
        <v>9.1086510000000001</v>
      </c>
      <c r="W14">
        <v>37.609540000000003</v>
      </c>
      <c r="X14">
        <v>73.261875000000003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8.7814999999999994</v>
      </c>
      <c r="AE14">
        <v>15.756</v>
      </c>
      <c r="AF14">
        <v>6.5454999999999997</v>
      </c>
      <c r="AG14">
        <v>41.723999999999997</v>
      </c>
      <c r="AH14">
        <v>0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</v>
      </c>
      <c r="AO14">
        <v>9.1140000000000008</v>
      </c>
      <c r="AP14">
        <v>10.888500000000001</v>
      </c>
      <c r="AQ14">
        <v>0</v>
      </c>
      <c r="AR14">
        <v>3.3119999999999998</v>
      </c>
      <c r="AS14">
        <v>5.3807999999999998</v>
      </c>
      <c r="AT14">
        <v>13.121976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62.672779000000006</v>
      </c>
      <c r="BA14">
        <f t="shared" si="1"/>
        <v>1447.5423909999995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0.33718300000000001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1.97</v>
      </c>
      <c r="BP14">
        <v>2.1800000000000002</v>
      </c>
      <c r="BQ14">
        <v>0</v>
      </c>
      <c r="BR14">
        <v>0</v>
      </c>
      <c r="BS14">
        <v>1.64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2.6784379999999999</v>
      </c>
      <c r="CA14">
        <v>1.7677689999999999</v>
      </c>
      <c r="CB14">
        <v>1.97</v>
      </c>
      <c r="CC14">
        <v>1.1100000000000001</v>
      </c>
      <c r="CD14">
        <v>1.64</v>
      </c>
      <c r="CE14">
        <v>1.1000000000000001</v>
      </c>
      <c r="CF14">
        <v>0.19</v>
      </c>
      <c r="CG14">
        <v>3.77</v>
      </c>
      <c r="CH14">
        <v>0</v>
      </c>
      <c r="CI14">
        <v>6.48</v>
      </c>
      <c r="CJ14">
        <v>1.92</v>
      </c>
      <c r="CK14">
        <v>1.79</v>
      </c>
      <c r="CL14">
        <v>3.55905</v>
      </c>
      <c r="CM14">
        <v>1.849688</v>
      </c>
      <c r="CN14">
        <v>0</v>
      </c>
      <c r="CO14">
        <v>3</v>
      </c>
      <c r="CP14">
        <v>0</v>
      </c>
      <c r="CQ14">
        <v>2.24878</v>
      </c>
      <c r="CR14">
        <v>2.34</v>
      </c>
      <c r="CS14">
        <v>2.4537239999999998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62.672779000000006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2.0969000000000002</v>
      </c>
      <c r="M15">
        <v>94.39</v>
      </c>
      <c r="N15">
        <v>120.65625</v>
      </c>
      <c r="O15">
        <v>126.47812500000001</v>
      </c>
      <c r="P15">
        <v>137.99690000000001</v>
      </c>
      <c r="Q15">
        <v>0</v>
      </c>
      <c r="R15">
        <v>22.312885999999999</v>
      </c>
      <c r="S15">
        <v>14.557017999999999</v>
      </c>
      <c r="T15">
        <v>0</v>
      </c>
      <c r="U15">
        <v>348.97500000000002</v>
      </c>
      <c r="V15">
        <v>5</v>
      </c>
      <c r="W15">
        <v>29.239540000000002</v>
      </c>
      <c r="X15">
        <v>76.261875000000003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8.7814999999999994</v>
      </c>
      <c r="AE15">
        <v>15.756</v>
      </c>
      <c r="AF15">
        <v>6.5454999999999997</v>
      </c>
      <c r="AG15">
        <v>41.723999999999997</v>
      </c>
      <c r="AH15">
        <v>0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</v>
      </c>
      <c r="AO15">
        <v>9.1140000000000008</v>
      </c>
      <c r="AP15">
        <v>10.888500000000001</v>
      </c>
      <c r="AQ15">
        <v>0</v>
      </c>
      <c r="AR15">
        <v>3.3119999999999998</v>
      </c>
      <c r="AS15">
        <v>5.3807999999999998</v>
      </c>
      <c r="AT15">
        <v>14.822844999999999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62.672779000000006</v>
      </c>
      <c r="BA15">
        <f t="shared" si="1"/>
        <v>1439.3095039999996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0.33718300000000001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1.97</v>
      </c>
      <c r="BP15">
        <v>2.1800000000000002</v>
      </c>
      <c r="BQ15">
        <v>0</v>
      </c>
      <c r="BR15">
        <v>0</v>
      </c>
      <c r="BS15">
        <v>1.64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2.6784379999999999</v>
      </c>
      <c r="CA15">
        <v>1.7677689999999999</v>
      </c>
      <c r="CB15">
        <v>1.97</v>
      </c>
      <c r="CC15">
        <v>1.1100000000000001</v>
      </c>
      <c r="CD15">
        <v>1.64</v>
      </c>
      <c r="CE15">
        <v>1.1000000000000001</v>
      </c>
      <c r="CF15">
        <v>0.19</v>
      </c>
      <c r="CG15">
        <v>3.77</v>
      </c>
      <c r="CH15">
        <v>0</v>
      </c>
      <c r="CI15">
        <v>6.48</v>
      </c>
      <c r="CJ15">
        <v>1.92</v>
      </c>
      <c r="CK15">
        <v>1.79</v>
      </c>
      <c r="CL15">
        <v>3.55905</v>
      </c>
      <c r="CM15">
        <v>1.849688</v>
      </c>
      <c r="CN15">
        <v>0</v>
      </c>
      <c r="CO15">
        <v>3</v>
      </c>
      <c r="CP15">
        <v>0</v>
      </c>
      <c r="CQ15">
        <v>2.24878</v>
      </c>
      <c r="CR15">
        <v>2.34</v>
      </c>
      <c r="CS15">
        <v>2.4537239999999998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62.672779000000006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2.0969000000000002</v>
      </c>
      <c r="M16">
        <v>94.39</v>
      </c>
      <c r="N16">
        <v>120.65625</v>
      </c>
      <c r="O16">
        <v>126.47812500000001</v>
      </c>
      <c r="P16">
        <v>137.99690000000001</v>
      </c>
      <c r="Q16">
        <v>0</v>
      </c>
      <c r="R16">
        <v>22.312885999999999</v>
      </c>
      <c r="S16">
        <v>14.557017999999999</v>
      </c>
      <c r="T16">
        <v>0</v>
      </c>
      <c r="U16">
        <v>348.97500000000002</v>
      </c>
      <c r="V16">
        <v>5</v>
      </c>
      <c r="W16">
        <v>29.239540000000002</v>
      </c>
      <c r="X16">
        <v>76.261875000000003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8.7814999999999994</v>
      </c>
      <c r="AE16">
        <v>15.756</v>
      </c>
      <c r="AF16">
        <v>6.5454999999999997</v>
      </c>
      <c r="AG16">
        <v>41.723999999999997</v>
      </c>
      <c r="AH16">
        <v>0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</v>
      </c>
      <c r="AO16">
        <v>9.1140000000000008</v>
      </c>
      <c r="AP16">
        <v>10.888500000000001</v>
      </c>
      <c r="AQ16">
        <v>0</v>
      </c>
      <c r="AR16">
        <v>3.3119999999999998</v>
      </c>
      <c r="AS16">
        <v>5.3807999999999998</v>
      </c>
      <c r="AT16">
        <v>10.929023000000001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62.672779000000006</v>
      </c>
      <c r="BA16">
        <f t="shared" si="1"/>
        <v>1435.4156819999996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0.33718300000000001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1.97</v>
      </c>
      <c r="BP16">
        <v>2.1800000000000002</v>
      </c>
      <c r="BQ16">
        <v>0</v>
      </c>
      <c r="BR16">
        <v>0</v>
      </c>
      <c r="BS16">
        <v>1.64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2.6784379999999999</v>
      </c>
      <c r="CA16">
        <v>1.7677689999999999</v>
      </c>
      <c r="CB16">
        <v>1.97</v>
      </c>
      <c r="CC16">
        <v>1.1100000000000001</v>
      </c>
      <c r="CD16">
        <v>1.64</v>
      </c>
      <c r="CE16">
        <v>1.1000000000000001</v>
      </c>
      <c r="CF16">
        <v>0.19</v>
      </c>
      <c r="CG16">
        <v>3.77</v>
      </c>
      <c r="CH16">
        <v>0</v>
      </c>
      <c r="CI16">
        <v>6.48</v>
      </c>
      <c r="CJ16">
        <v>1.92</v>
      </c>
      <c r="CK16">
        <v>1.79</v>
      </c>
      <c r="CL16">
        <v>3.55905</v>
      </c>
      <c r="CM16">
        <v>1.849688</v>
      </c>
      <c r="CN16">
        <v>0</v>
      </c>
      <c r="CO16">
        <v>3</v>
      </c>
      <c r="CP16">
        <v>0</v>
      </c>
      <c r="CQ16">
        <v>2.24878</v>
      </c>
      <c r="CR16">
        <v>2.34</v>
      </c>
      <c r="CS16">
        <v>2.4537239999999998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62.672779000000006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2.0969000000000002</v>
      </c>
      <c r="M17">
        <v>94.39</v>
      </c>
      <c r="N17">
        <v>120.65625</v>
      </c>
      <c r="O17">
        <v>126.47812500000001</v>
      </c>
      <c r="P17">
        <v>137.99690000000001</v>
      </c>
      <c r="Q17">
        <v>0</v>
      </c>
      <c r="R17">
        <v>19.671576000000002</v>
      </c>
      <c r="S17">
        <v>13.2591</v>
      </c>
      <c r="T17">
        <v>0</v>
      </c>
      <c r="U17">
        <v>348.97500000000002</v>
      </c>
      <c r="V17">
        <v>5</v>
      </c>
      <c r="W17">
        <v>29.239540000000002</v>
      </c>
      <c r="X17">
        <v>76.261875000000003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8.7814999999999994</v>
      </c>
      <c r="AE17">
        <v>15.756</v>
      </c>
      <c r="AF17">
        <v>6.5454999999999997</v>
      </c>
      <c r="AG17">
        <v>41.723999999999997</v>
      </c>
      <c r="AH17">
        <v>0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</v>
      </c>
      <c r="AO17">
        <v>9.1140000000000008</v>
      </c>
      <c r="AP17">
        <v>10.888500000000001</v>
      </c>
      <c r="AQ17">
        <v>0</v>
      </c>
      <c r="AR17">
        <v>3.3119999999999998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62.672779000000006</v>
      </c>
      <c r="BA17">
        <f t="shared" si="1"/>
        <v>1435.5442309999996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0.33718300000000001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1.97</v>
      </c>
      <c r="BP17">
        <v>2.1800000000000002</v>
      </c>
      <c r="BQ17">
        <v>0</v>
      </c>
      <c r="BR17">
        <v>0</v>
      </c>
      <c r="BS17">
        <v>1.64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2.6784379999999999</v>
      </c>
      <c r="CA17">
        <v>1.7677689999999999</v>
      </c>
      <c r="CB17">
        <v>1.97</v>
      </c>
      <c r="CC17">
        <v>1.1100000000000001</v>
      </c>
      <c r="CD17">
        <v>1.64</v>
      </c>
      <c r="CE17">
        <v>1.1000000000000001</v>
      </c>
      <c r="CF17">
        <v>0.19</v>
      </c>
      <c r="CG17">
        <v>3.77</v>
      </c>
      <c r="CH17">
        <v>0</v>
      </c>
      <c r="CI17">
        <v>6.48</v>
      </c>
      <c r="CJ17">
        <v>1.92</v>
      </c>
      <c r="CK17">
        <v>1.79</v>
      </c>
      <c r="CL17">
        <v>3.55905</v>
      </c>
      <c r="CM17">
        <v>1.849688</v>
      </c>
      <c r="CN17">
        <v>0</v>
      </c>
      <c r="CO17">
        <v>3</v>
      </c>
      <c r="CP17">
        <v>0</v>
      </c>
      <c r="CQ17">
        <v>2.24878</v>
      </c>
      <c r="CR17">
        <v>2.34</v>
      </c>
      <c r="CS17">
        <v>2.4537239999999998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62.672779000000006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2.0969000000000002</v>
      </c>
      <c r="M18">
        <v>94.39</v>
      </c>
      <c r="N18">
        <v>120.65625</v>
      </c>
      <c r="O18">
        <v>126.47812500000001</v>
      </c>
      <c r="P18">
        <v>137.99690000000001</v>
      </c>
      <c r="Q18">
        <v>0</v>
      </c>
      <c r="R18">
        <v>19.671576000000002</v>
      </c>
      <c r="S18">
        <v>13.2591</v>
      </c>
      <c r="T18">
        <v>0</v>
      </c>
      <c r="U18">
        <v>348.97500000000002</v>
      </c>
      <c r="V18">
        <v>5</v>
      </c>
      <c r="W18">
        <v>29.239540000000002</v>
      </c>
      <c r="X18">
        <v>76.261875000000003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8.7814999999999994</v>
      </c>
      <c r="AE18">
        <v>15.756</v>
      </c>
      <c r="AF18">
        <v>6.5454999999999997</v>
      </c>
      <c r="AG18">
        <v>41.723999999999997</v>
      </c>
      <c r="AH18">
        <v>0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</v>
      </c>
      <c r="AO18">
        <v>9.1140000000000008</v>
      </c>
      <c r="AP18">
        <v>10.888500000000001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62.672779000000006</v>
      </c>
      <c r="BA18">
        <f t="shared" si="1"/>
        <v>1435.5442309999996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0.33718300000000001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1.97</v>
      </c>
      <c r="BP18">
        <v>2.1800000000000002</v>
      </c>
      <c r="BQ18">
        <v>0</v>
      </c>
      <c r="BR18">
        <v>0</v>
      </c>
      <c r="BS18">
        <v>1.64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2.6784379999999999</v>
      </c>
      <c r="CA18">
        <v>1.7677689999999999</v>
      </c>
      <c r="CB18">
        <v>1.97</v>
      </c>
      <c r="CC18">
        <v>1.1100000000000001</v>
      </c>
      <c r="CD18">
        <v>1.64</v>
      </c>
      <c r="CE18">
        <v>1.1000000000000001</v>
      </c>
      <c r="CF18">
        <v>0.19</v>
      </c>
      <c r="CG18">
        <v>3.77</v>
      </c>
      <c r="CH18">
        <v>0</v>
      </c>
      <c r="CI18">
        <v>6.48</v>
      </c>
      <c r="CJ18">
        <v>1.92</v>
      </c>
      <c r="CK18">
        <v>1.79</v>
      </c>
      <c r="CL18">
        <v>3.55905</v>
      </c>
      <c r="CM18">
        <v>1.849688</v>
      </c>
      <c r="CN18">
        <v>0</v>
      </c>
      <c r="CO18">
        <v>3</v>
      </c>
      <c r="CP18">
        <v>0</v>
      </c>
      <c r="CQ18">
        <v>2.24878</v>
      </c>
      <c r="CR18">
        <v>2.34</v>
      </c>
      <c r="CS18">
        <v>2.4537239999999998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62.672779000000006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2.0969000000000002</v>
      </c>
      <c r="M19">
        <v>94.39</v>
      </c>
      <c r="N19">
        <v>120.65625</v>
      </c>
      <c r="O19">
        <v>126.47812500000001</v>
      </c>
      <c r="P19">
        <v>137.99690000000001</v>
      </c>
      <c r="Q19">
        <v>0</v>
      </c>
      <c r="R19">
        <v>19.671576000000002</v>
      </c>
      <c r="S19">
        <v>13.2591</v>
      </c>
      <c r="T19">
        <v>0</v>
      </c>
      <c r="U19">
        <v>348.97500000000002</v>
      </c>
      <c r="V19">
        <v>5</v>
      </c>
      <c r="W19">
        <v>29.239540000000002</v>
      </c>
      <c r="X19">
        <v>68.052317000000002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8.7814999999999994</v>
      </c>
      <c r="AE19">
        <v>15.756</v>
      </c>
      <c r="AF19">
        <v>6.5454999999999997</v>
      </c>
      <c r="AG19">
        <v>41.723999999999997</v>
      </c>
      <c r="AH19">
        <v>19.34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</v>
      </c>
      <c r="AO19">
        <v>9.1140000000000008</v>
      </c>
      <c r="AP19">
        <v>10.888500000000001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62.777279000000007</v>
      </c>
      <c r="BA19">
        <f t="shared" si="1"/>
        <v>1446.7791729999994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0.33718300000000001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1.97</v>
      </c>
      <c r="BP19">
        <v>2.1800000000000002</v>
      </c>
      <c r="BQ19">
        <v>0</v>
      </c>
      <c r="BR19">
        <v>0</v>
      </c>
      <c r="BS19">
        <v>1.64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2.6784379999999999</v>
      </c>
      <c r="CA19">
        <v>1.7677689999999999</v>
      </c>
      <c r="CB19">
        <v>1.97</v>
      </c>
      <c r="CC19">
        <v>1.1100000000000001</v>
      </c>
      <c r="CD19">
        <v>1.64</v>
      </c>
      <c r="CE19">
        <v>1.1000000000000001</v>
      </c>
      <c r="CF19">
        <v>0.19</v>
      </c>
      <c r="CG19">
        <v>3.77</v>
      </c>
      <c r="CH19">
        <v>0.1045</v>
      </c>
      <c r="CI19">
        <v>6.48</v>
      </c>
      <c r="CJ19">
        <v>1.92</v>
      </c>
      <c r="CK19">
        <v>1.79</v>
      </c>
      <c r="CL19">
        <v>3.55905</v>
      </c>
      <c r="CM19">
        <v>1.849688</v>
      </c>
      <c r="CN19">
        <v>0</v>
      </c>
      <c r="CO19">
        <v>3</v>
      </c>
      <c r="CP19">
        <v>0</v>
      </c>
      <c r="CQ19">
        <v>2.24878</v>
      </c>
      <c r="CR19">
        <v>2.34</v>
      </c>
      <c r="CS19">
        <v>2.4537239999999998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62.777279000000007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2.0969000000000002</v>
      </c>
      <c r="M20">
        <v>94.39</v>
      </c>
      <c r="N20">
        <v>120.65625</v>
      </c>
      <c r="O20">
        <v>126.47812500000001</v>
      </c>
      <c r="P20">
        <v>137.99690000000001</v>
      </c>
      <c r="Q20">
        <v>0</v>
      </c>
      <c r="R20">
        <v>19.671576000000002</v>
      </c>
      <c r="S20">
        <v>13.2591</v>
      </c>
      <c r="T20">
        <v>0</v>
      </c>
      <c r="U20">
        <v>348.97500000000002</v>
      </c>
      <c r="V20">
        <v>5</v>
      </c>
      <c r="W20">
        <v>29.239540000000002</v>
      </c>
      <c r="X20">
        <v>68.052317000000002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8.7814999999999994</v>
      </c>
      <c r="AE20">
        <v>15.756</v>
      </c>
      <c r="AF20">
        <v>6.5454999999999997</v>
      </c>
      <c r="AG20">
        <v>41.723999999999997</v>
      </c>
      <c r="AH20">
        <v>19.34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</v>
      </c>
      <c r="AO20">
        <v>9.1140000000000008</v>
      </c>
      <c r="AP20">
        <v>10.888500000000001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62.777279000000007</v>
      </c>
      <c r="BA20">
        <f t="shared" si="1"/>
        <v>1446.7791729999994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0.33718300000000001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1.97</v>
      </c>
      <c r="BP20">
        <v>2.1800000000000002</v>
      </c>
      <c r="BQ20">
        <v>0</v>
      </c>
      <c r="BR20">
        <v>0</v>
      </c>
      <c r="BS20">
        <v>1.64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2.6784379999999999</v>
      </c>
      <c r="CA20">
        <v>1.7677689999999999</v>
      </c>
      <c r="CB20">
        <v>1.97</v>
      </c>
      <c r="CC20">
        <v>1.1100000000000001</v>
      </c>
      <c r="CD20">
        <v>1.64</v>
      </c>
      <c r="CE20">
        <v>1.1000000000000001</v>
      </c>
      <c r="CF20">
        <v>0.19</v>
      </c>
      <c r="CG20">
        <v>3.77</v>
      </c>
      <c r="CH20">
        <v>0.1045</v>
      </c>
      <c r="CI20">
        <v>6.48</v>
      </c>
      <c r="CJ20">
        <v>1.92</v>
      </c>
      <c r="CK20">
        <v>1.79</v>
      </c>
      <c r="CL20">
        <v>3.55905</v>
      </c>
      <c r="CM20">
        <v>1.849688</v>
      </c>
      <c r="CN20">
        <v>0</v>
      </c>
      <c r="CO20">
        <v>3</v>
      </c>
      <c r="CP20">
        <v>0</v>
      </c>
      <c r="CQ20">
        <v>2.24878</v>
      </c>
      <c r="CR20">
        <v>2.34</v>
      </c>
      <c r="CS20">
        <v>2.4537239999999998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62.777279000000007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2.0969000000000002</v>
      </c>
      <c r="M21">
        <v>94.39</v>
      </c>
      <c r="N21">
        <v>120.65625</v>
      </c>
      <c r="O21">
        <v>126.47812500000001</v>
      </c>
      <c r="P21">
        <v>137.99690000000001</v>
      </c>
      <c r="Q21">
        <v>0</v>
      </c>
      <c r="R21">
        <v>21.628191000000001</v>
      </c>
      <c r="S21">
        <v>13.324558</v>
      </c>
      <c r="T21">
        <v>0</v>
      </c>
      <c r="U21">
        <v>348.97500000000002</v>
      </c>
      <c r="V21">
        <v>5</v>
      </c>
      <c r="W21">
        <v>29.239540000000002</v>
      </c>
      <c r="X21">
        <v>67.869883999999999</v>
      </c>
      <c r="Y21">
        <v>0</v>
      </c>
      <c r="Z21">
        <v>0</v>
      </c>
      <c r="AA21">
        <v>0</v>
      </c>
      <c r="AB21">
        <v>0</v>
      </c>
      <c r="AC21">
        <v>9.9058399999999995</v>
      </c>
      <c r="AD21">
        <v>8.7814999999999994</v>
      </c>
      <c r="AE21">
        <v>15.756</v>
      </c>
      <c r="AF21">
        <v>6.5454999999999997</v>
      </c>
      <c r="AG21">
        <v>41.723999999999997</v>
      </c>
      <c r="AH21">
        <v>47.769799999999996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</v>
      </c>
      <c r="AO21">
        <v>7.9379999999999997</v>
      </c>
      <c r="AP21">
        <v>10.888500000000001</v>
      </c>
      <c r="AQ21">
        <v>0</v>
      </c>
      <c r="AR21">
        <v>11.04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62.931179000000014</v>
      </c>
      <c r="BA21">
        <f t="shared" si="1"/>
        <v>1493.6603529999998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0.33718300000000001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1.97</v>
      </c>
      <c r="BP21">
        <v>2.1800000000000002</v>
      </c>
      <c r="BQ21">
        <v>0</v>
      </c>
      <c r="BR21">
        <v>0</v>
      </c>
      <c r="BS21">
        <v>1.64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2.6784379999999999</v>
      </c>
      <c r="CA21">
        <v>1.7677689999999999</v>
      </c>
      <c r="CB21">
        <v>1.97</v>
      </c>
      <c r="CC21">
        <v>1.1100000000000001</v>
      </c>
      <c r="CD21">
        <v>1.64</v>
      </c>
      <c r="CE21">
        <v>1.1000000000000001</v>
      </c>
      <c r="CF21">
        <v>0.19</v>
      </c>
      <c r="CG21">
        <v>3.77</v>
      </c>
      <c r="CH21">
        <v>0.25840000000000002</v>
      </c>
      <c r="CI21">
        <v>6.48</v>
      </c>
      <c r="CJ21">
        <v>1.92</v>
      </c>
      <c r="CK21">
        <v>1.79</v>
      </c>
      <c r="CL21">
        <v>3.55905</v>
      </c>
      <c r="CM21">
        <v>1.849688</v>
      </c>
      <c r="CN21">
        <v>0</v>
      </c>
      <c r="CO21">
        <v>3</v>
      </c>
      <c r="CP21">
        <v>0</v>
      </c>
      <c r="CQ21">
        <v>2.24878</v>
      </c>
      <c r="CR21">
        <v>2.34</v>
      </c>
      <c r="CS21">
        <v>2.4537239999999998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62.931179000000014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2.0969000000000002</v>
      </c>
      <c r="M22">
        <v>94.39</v>
      </c>
      <c r="N22">
        <v>120.65625</v>
      </c>
      <c r="O22">
        <v>126.47812500000001</v>
      </c>
      <c r="P22">
        <v>137.99690000000001</v>
      </c>
      <c r="Q22">
        <v>0</v>
      </c>
      <c r="R22">
        <v>21.628191000000001</v>
      </c>
      <c r="S22">
        <v>13.324558</v>
      </c>
      <c r="T22">
        <v>0</v>
      </c>
      <c r="U22">
        <v>348.97500000000002</v>
      </c>
      <c r="V22">
        <v>5</v>
      </c>
      <c r="W22">
        <v>29.239540000000002</v>
      </c>
      <c r="X22">
        <v>67.869883999999999</v>
      </c>
      <c r="Y22">
        <v>0</v>
      </c>
      <c r="Z22">
        <v>0</v>
      </c>
      <c r="AA22">
        <v>0</v>
      </c>
      <c r="AB22">
        <v>0</v>
      </c>
      <c r="AC22">
        <v>9.9058399999999995</v>
      </c>
      <c r="AD22">
        <v>8.7814999999999994</v>
      </c>
      <c r="AE22">
        <v>15.756</v>
      </c>
      <c r="AF22">
        <v>6.5454999999999997</v>
      </c>
      <c r="AG22">
        <v>41.723999999999997</v>
      </c>
      <c r="AH22">
        <v>47.769799999999996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</v>
      </c>
      <c r="AO22">
        <v>7.9379999999999997</v>
      </c>
      <c r="AP22">
        <v>10.888500000000001</v>
      </c>
      <c r="AQ22">
        <v>0</v>
      </c>
      <c r="AR22">
        <v>11.04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62.931179000000014</v>
      </c>
      <c r="BA22">
        <f t="shared" si="1"/>
        <v>1493.6603529999998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0.33718300000000001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1.97</v>
      </c>
      <c r="BP22">
        <v>2.1800000000000002</v>
      </c>
      <c r="BQ22">
        <v>0</v>
      </c>
      <c r="BR22">
        <v>0</v>
      </c>
      <c r="BS22">
        <v>1.64</v>
      </c>
      <c r="BT22">
        <v>0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2.6784379999999999</v>
      </c>
      <c r="CA22">
        <v>1.7677689999999999</v>
      </c>
      <c r="CB22">
        <v>1.97</v>
      </c>
      <c r="CC22">
        <v>1.1100000000000001</v>
      </c>
      <c r="CD22">
        <v>1.64</v>
      </c>
      <c r="CE22">
        <v>1.1000000000000001</v>
      </c>
      <c r="CF22">
        <v>0.19</v>
      </c>
      <c r="CG22">
        <v>3.77</v>
      </c>
      <c r="CH22">
        <v>0.25840000000000002</v>
      </c>
      <c r="CI22">
        <v>6.48</v>
      </c>
      <c r="CJ22">
        <v>1.92</v>
      </c>
      <c r="CK22">
        <v>1.79</v>
      </c>
      <c r="CL22">
        <v>3.55905</v>
      </c>
      <c r="CM22">
        <v>1.849688</v>
      </c>
      <c r="CN22">
        <v>0</v>
      </c>
      <c r="CO22">
        <v>3</v>
      </c>
      <c r="CP22">
        <v>0</v>
      </c>
      <c r="CQ22">
        <v>2.24878</v>
      </c>
      <c r="CR22">
        <v>2.34</v>
      </c>
      <c r="CS22">
        <v>2.4537239999999998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62.931179000000014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2.0969000000000002</v>
      </c>
      <c r="M23">
        <v>94.39</v>
      </c>
      <c r="N23">
        <v>120.65625</v>
      </c>
      <c r="O23">
        <v>126.47812500000001</v>
      </c>
      <c r="P23">
        <v>137.99690000000001</v>
      </c>
      <c r="Q23">
        <v>0</v>
      </c>
      <c r="R23">
        <v>19.149736000000001</v>
      </c>
      <c r="S23">
        <v>12.814045</v>
      </c>
      <c r="T23">
        <v>0</v>
      </c>
      <c r="U23">
        <v>348.97500000000002</v>
      </c>
      <c r="V23">
        <v>5</v>
      </c>
      <c r="W23">
        <v>38.019539999999999</v>
      </c>
      <c r="X23">
        <v>79.691897999999995</v>
      </c>
      <c r="Y23">
        <v>0</v>
      </c>
      <c r="Z23">
        <v>0</v>
      </c>
      <c r="AA23">
        <v>0</v>
      </c>
      <c r="AB23">
        <v>0</v>
      </c>
      <c r="AC23">
        <v>19.811679999999999</v>
      </c>
      <c r="AD23">
        <v>18.643799999999999</v>
      </c>
      <c r="AE23">
        <v>15.756</v>
      </c>
      <c r="AF23">
        <v>6.5454999999999997</v>
      </c>
      <c r="AG23">
        <v>41.723999999999997</v>
      </c>
      <c r="AH23">
        <v>71.654700000000005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</v>
      </c>
      <c r="AO23">
        <v>7.9379999999999997</v>
      </c>
      <c r="AP23">
        <v>10.888500000000001</v>
      </c>
      <c r="AQ23">
        <v>16.055</v>
      </c>
      <c r="AR23">
        <v>52.991999999999997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63.080379000000008</v>
      </c>
      <c r="BA23">
        <f t="shared" si="1"/>
        <v>1613.082639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0.33718300000000001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1.97</v>
      </c>
      <c r="BP23">
        <v>2.1800000000000002</v>
      </c>
      <c r="BQ23">
        <v>0</v>
      </c>
      <c r="BR23">
        <v>0</v>
      </c>
      <c r="BS23">
        <v>1.64</v>
      </c>
      <c r="BT23">
        <v>0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2.6784379999999999</v>
      </c>
      <c r="CA23">
        <v>1.7677689999999999</v>
      </c>
      <c r="CB23">
        <v>1.97</v>
      </c>
      <c r="CC23">
        <v>1.1100000000000001</v>
      </c>
      <c r="CD23">
        <v>1.64</v>
      </c>
      <c r="CE23">
        <v>1.1200000000000001</v>
      </c>
      <c r="CF23">
        <v>0.19</v>
      </c>
      <c r="CG23">
        <v>3.77</v>
      </c>
      <c r="CH23">
        <v>0.3876</v>
      </c>
      <c r="CI23">
        <v>6.48</v>
      </c>
      <c r="CJ23">
        <v>1.92</v>
      </c>
      <c r="CK23">
        <v>1.79</v>
      </c>
      <c r="CL23">
        <v>3.55905</v>
      </c>
      <c r="CM23">
        <v>1.849688</v>
      </c>
      <c r="CN23">
        <v>0</v>
      </c>
      <c r="CO23">
        <v>3</v>
      </c>
      <c r="CP23">
        <v>0</v>
      </c>
      <c r="CQ23">
        <v>2.24878</v>
      </c>
      <c r="CR23">
        <v>2.34</v>
      </c>
      <c r="CS23">
        <v>2.4537239999999998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63.080379000000008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2.0969000000000002</v>
      </c>
      <c r="M24">
        <v>94.39</v>
      </c>
      <c r="N24">
        <v>120.65625</v>
      </c>
      <c r="O24">
        <v>126.47812500000001</v>
      </c>
      <c r="P24">
        <v>137.99690000000001</v>
      </c>
      <c r="Q24">
        <v>0</v>
      </c>
      <c r="R24">
        <v>34.624600000000001</v>
      </c>
      <c r="S24">
        <v>21.678100000000001</v>
      </c>
      <c r="T24">
        <v>0</v>
      </c>
      <c r="U24">
        <v>348.97500000000002</v>
      </c>
      <c r="V24">
        <v>11.212156</v>
      </c>
      <c r="W24">
        <v>33.789540000000002</v>
      </c>
      <c r="X24">
        <v>70.862944999999996</v>
      </c>
      <c r="Y24">
        <v>0</v>
      </c>
      <c r="Z24">
        <v>6.5537999999999998</v>
      </c>
      <c r="AA24">
        <v>0</v>
      </c>
      <c r="AB24">
        <v>0</v>
      </c>
      <c r="AC24">
        <v>19.811679999999999</v>
      </c>
      <c r="AD24">
        <v>27.965699999999998</v>
      </c>
      <c r="AE24">
        <v>15.756</v>
      </c>
      <c r="AF24">
        <v>6.5454999999999997</v>
      </c>
      <c r="AG24">
        <v>41.723999999999997</v>
      </c>
      <c r="AH24">
        <v>95.539599999999993</v>
      </c>
      <c r="AI24">
        <v>0</v>
      </c>
      <c r="AJ24">
        <v>0</v>
      </c>
      <c r="AK24">
        <v>52.609499999999997</v>
      </c>
      <c r="AL24">
        <v>11.62</v>
      </c>
      <c r="AM24">
        <v>0</v>
      </c>
      <c r="AN24">
        <v>0</v>
      </c>
      <c r="AO24">
        <v>7.9379999999999997</v>
      </c>
      <c r="AP24">
        <v>10.888500000000001</v>
      </c>
      <c r="AQ24">
        <v>16.055</v>
      </c>
      <c r="AR24">
        <v>52.991999999999997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63.207679000000013</v>
      </c>
      <c r="BA24">
        <f t="shared" si="1"/>
        <v>1670.462661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0.33718300000000001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1.97</v>
      </c>
      <c r="BP24">
        <v>2.1800000000000002</v>
      </c>
      <c r="BQ24">
        <v>0</v>
      </c>
      <c r="BR24">
        <v>0</v>
      </c>
      <c r="BS24">
        <v>1.64</v>
      </c>
      <c r="BT24">
        <v>0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2.6784379999999999</v>
      </c>
      <c r="CA24">
        <v>1.7677689999999999</v>
      </c>
      <c r="CB24">
        <v>1.97</v>
      </c>
      <c r="CC24">
        <v>1.1100000000000001</v>
      </c>
      <c r="CD24">
        <v>1.64</v>
      </c>
      <c r="CE24">
        <v>1.1200000000000001</v>
      </c>
      <c r="CF24">
        <v>0.19</v>
      </c>
      <c r="CG24">
        <v>3.77</v>
      </c>
      <c r="CH24">
        <v>0.51490000000000002</v>
      </c>
      <c r="CI24">
        <v>6.48</v>
      </c>
      <c r="CJ24">
        <v>1.92</v>
      </c>
      <c r="CK24">
        <v>1.79</v>
      </c>
      <c r="CL24">
        <v>3.55905</v>
      </c>
      <c r="CM24">
        <v>1.849688</v>
      </c>
      <c r="CN24">
        <v>0</v>
      </c>
      <c r="CO24">
        <v>3</v>
      </c>
      <c r="CP24">
        <v>0</v>
      </c>
      <c r="CQ24">
        <v>2.24878</v>
      </c>
      <c r="CR24">
        <v>2.34</v>
      </c>
      <c r="CS24">
        <v>2.4537239999999998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63.207679000000013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2.0969000000000002</v>
      </c>
      <c r="M25">
        <v>94.39</v>
      </c>
      <c r="N25">
        <v>120.65625</v>
      </c>
      <c r="O25">
        <v>126.47812500000001</v>
      </c>
      <c r="P25">
        <v>137.99690000000001</v>
      </c>
      <c r="Q25">
        <v>0</v>
      </c>
      <c r="R25">
        <v>23.25855</v>
      </c>
      <c r="S25">
        <v>15.0961</v>
      </c>
      <c r="T25">
        <v>0</v>
      </c>
      <c r="U25">
        <v>348.97500000000002</v>
      </c>
      <c r="V25">
        <v>9.362304</v>
      </c>
      <c r="W25">
        <v>33.789540000000002</v>
      </c>
      <c r="X25">
        <v>69.410978</v>
      </c>
      <c r="Y25">
        <v>0</v>
      </c>
      <c r="Z25">
        <v>13.1076</v>
      </c>
      <c r="AA25">
        <v>0</v>
      </c>
      <c r="AB25">
        <v>0</v>
      </c>
      <c r="AC25">
        <v>19.811679999999999</v>
      </c>
      <c r="AD25">
        <v>27.965699999999998</v>
      </c>
      <c r="AE25">
        <v>15.756</v>
      </c>
      <c r="AF25">
        <v>6.5454999999999997</v>
      </c>
      <c r="AG25">
        <v>41.723999999999997</v>
      </c>
      <c r="AH25">
        <v>95.539599999999993</v>
      </c>
      <c r="AI25">
        <v>3.2574999999999998</v>
      </c>
      <c r="AJ25">
        <v>0</v>
      </c>
      <c r="AK25">
        <v>52.609499999999997</v>
      </c>
      <c r="AL25">
        <v>11.62</v>
      </c>
      <c r="AM25">
        <v>5.40144</v>
      </c>
      <c r="AN25">
        <v>0</v>
      </c>
      <c r="AO25">
        <v>7.9379999999999997</v>
      </c>
      <c r="AP25">
        <v>10.888500000000001</v>
      </c>
      <c r="AQ25">
        <v>32.11</v>
      </c>
      <c r="AR25">
        <v>6.6239999999999997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63.484879000000006</v>
      </c>
      <c r="BA25">
        <f t="shared" si="1"/>
        <v>1634.3897319999999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0.33718300000000001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1.97</v>
      </c>
      <c r="BP25">
        <v>2.1800000000000002</v>
      </c>
      <c r="BQ25">
        <v>0</v>
      </c>
      <c r="BR25">
        <v>0</v>
      </c>
      <c r="BS25">
        <v>1.64</v>
      </c>
      <c r="BT25">
        <v>0.2772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2.6784379999999999</v>
      </c>
      <c r="CA25">
        <v>1.7677689999999999</v>
      </c>
      <c r="CB25">
        <v>1.97</v>
      </c>
      <c r="CC25">
        <v>1.1100000000000001</v>
      </c>
      <c r="CD25">
        <v>1.64</v>
      </c>
      <c r="CE25">
        <v>1.1200000000000001</v>
      </c>
      <c r="CF25">
        <v>0.19</v>
      </c>
      <c r="CG25">
        <v>3.77</v>
      </c>
      <c r="CH25">
        <v>0.51490000000000002</v>
      </c>
      <c r="CI25">
        <v>6.48</v>
      </c>
      <c r="CJ25">
        <v>1.92</v>
      </c>
      <c r="CK25">
        <v>1.79</v>
      </c>
      <c r="CL25">
        <v>3.55905</v>
      </c>
      <c r="CM25">
        <v>1.849688</v>
      </c>
      <c r="CN25">
        <v>0</v>
      </c>
      <c r="CO25">
        <v>3</v>
      </c>
      <c r="CP25">
        <v>0</v>
      </c>
      <c r="CQ25">
        <v>2.24878</v>
      </c>
      <c r="CR25">
        <v>2.34</v>
      </c>
      <c r="CS25">
        <v>2.4537239999999998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63.484879000000006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2.0969000000000002</v>
      </c>
      <c r="M26">
        <v>94.39</v>
      </c>
      <c r="N26">
        <v>120.65625</v>
      </c>
      <c r="O26">
        <v>126.47812500000001</v>
      </c>
      <c r="P26">
        <v>137.99690000000001</v>
      </c>
      <c r="Q26">
        <v>0</v>
      </c>
      <c r="R26">
        <v>22.006799999999998</v>
      </c>
      <c r="S26">
        <v>15.0961</v>
      </c>
      <c r="T26">
        <v>0</v>
      </c>
      <c r="U26">
        <v>348.97500000000002</v>
      </c>
      <c r="V26">
        <v>9.362304</v>
      </c>
      <c r="W26">
        <v>33.789540000000002</v>
      </c>
      <c r="X26">
        <v>65.759198999999995</v>
      </c>
      <c r="Y26">
        <v>0</v>
      </c>
      <c r="Z26">
        <v>13.1076</v>
      </c>
      <c r="AA26">
        <v>13.904</v>
      </c>
      <c r="AB26">
        <v>13.426</v>
      </c>
      <c r="AC26">
        <v>19.811679999999999</v>
      </c>
      <c r="AD26">
        <v>27.965699999999998</v>
      </c>
      <c r="AE26">
        <v>31.512</v>
      </c>
      <c r="AF26">
        <v>6.5454999999999997</v>
      </c>
      <c r="AG26">
        <v>41.723999999999997</v>
      </c>
      <c r="AH26">
        <v>95.539599999999993</v>
      </c>
      <c r="AI26">
        <v>7.8179999999999996</v>
      </c>
      <c r="AJ26">
        <v>0</v>
      </c>
      <c r="AK26">
        <v>52.609499999999997</v>
      </c>
      <c r="AL26">
        <v>11.62</v>
      </c>
      <c r="AM26">
        <v>5.40144</v>
      </c>
      <c r="AN26">
        <v>0</v>
      </c>
      <c r="AO26">
        <v>7.9379999999999997</v>
      </c>
      <c r="AP26">
        <v>10.888500000000001</v>
      </c>
      <c r="AQ26">
        <v>32.11</v>
      </c>
      <c r="AR26">
        <v>6.6239999999999997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63.812079000000011</v>
      </c>
      <c r="BA26">
        <f t="shared" si="1"/>
        <v>1677.4599029999999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0.33718300000000001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1.97</v>
      </c>
      <c r="BP26">
        <v>2.1800000000000002</v>
      </c>
      <c r="BQ26">
        <v>0</v>
      </c>
      <c r="BR26">
        <v>0</v>
      </c>
      <c r="BS26">
        <v>1.64</v>
      </c>
      <c r="BT26">
        <v>0.5544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2.6784379999999999</v>
      </c>
      <c r="CA26">
        <v>1.7677689999999999</v>
      </c>
      <c r="CB26">
        <v>1.97</v>
      </c>
      <c r="CC26">
        <v>1.1299999999999999</v>
      </c>
      <c r="CD26">
        <v>1.67</v>
      </c>
      <c r="CE26">
        <v>1.1200000000000001</v>
      </c>
      <c r="CF26">
        <v>0.19</v>
      </c>
      <c r="CG26">
        <v>3.77</v>
      </c>
      <c r="CH26">
        <v>0.51490000000000002</v>
      </c>
      <c r="CI26">
        <v>6.48</v>
      </c>
      <c r="CJ26">
        <v>1.92</v>
      </c>
      <c r="CK26">
        <v>1.79</v>
      </c>
      <c r="CL26">
        <v>3.55905</v>
      </c>
      <c r="CM26">
        <v>1.849688</v>
      </c>
      <c r="CN26">
        <v>0</v>
      </c>
      <c r="CO26">
        <v>3</v>
      </c>
      <c r="CP26">
        <v>0</v>
      </c>
      <c r="CQ26">
        <v>2.24878</v>
      </c>
      <c r="CR26">
        <v>2.34</v>
      </c>
      <c r="CS26">
        <v>2.4537239999999998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63.812079000000011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2.0969000000000002</v>
      </c>
      <c r="M27">
        <v>94.39</v>
      </c>
      <c r="N27">
        <v>120.65625</v>
      </c>
      <c r="O27">
        <v>126.47812500000001</v>
      </c>
      <c r="P27">
        <v>137.99690000000001</v>
      </c>
      <c r="Q27">
        <v>0</v>
      </c>
      <c r="R27">
        <v>22.006799999999998</v>
      </c>
      <c r="S27">
        <v>15.0961</v>
      </c>
      <c r="T27">
        <v>0</v>
      </c>
      <c r="U27">
        <v>348.97500000000002</v>
      </c>
      <c r="V27">
        <v>9.091412</v>
      </c>
      <c r="W27">
        <v>33.789540000000002</v>
      </c>
      <c r="X27">
        <v>64.625888000000003</v>
      </c>
      <c r="Y27">
        <v>0</v>
      </c>
      <c r="Z27">
        <v>13.1076</v>
      </c>
      <c r="AA27">
        <v>13.904</v>
      </c>
      <c r="AB27">
        <v>13.426</v>
      </c>
      <c r="AC27">
        <v>19.811679999999999</v>
      </c>
      <c r="AD27">
        <v>27.965699999999998</v>
      </c>
      <c r="AE27">
        <v>31.512</v>
      </c>
      <c r="AF27">
        <v>6.5454999999999997</v>
      </c>
      <c r="AG27">
        <v>41.723999999999997</v>
      </c>
      <c r="AH27">
        <v>95.539599999999993</v>
      </c>
      <c r="AI27">
        <v>33.878</v>
      </c>
      <c r="AJ27">
        <v>0</v>
      </c>
      <c r="AK27">
        <v>52.609499999999997</v>
      </c>
      <c r="AL27">
        <v>11.62</v>
      </c>
      <c r="AM27">
        <v>10.639200000000001</v>
      </c>
      <c r="AN27">
        <v>0</v>
      </c>
      <c r="AO27">
        <v>7.9379999999999997</v>
      </c>
      <c r="AP27">
        <v>10.888500000000001</v>
      </c>
      <c r="AQ27">
        <v>48.164999999999999</v>
      </c>
      <c r="AR27">
        <v>6.6239999999999997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64.089279000000005</v>
      </c>
      <c r="BA27">
        <f t="shared" si="1"/>
        <v>1723.6856599999999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0.33718300000000001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1.97</v>
      </c>
      <c r="BP27">
        <v>2.1800000000000002</v>
      </c>
      <c r="BQ27">
        <v>0</v>
      </c>
      <c r="BR27">
        <v>0</v>
      </c>
      <c r="BS27">
        <v>1.64</v>
      </c>
      <c r="BT27">
        <v>0.83160000000000001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2.6784379999999999</v>
      </c>
      <c r="CA27">
        <v>1.7677689999999999</v>
      </c>
      <c r="CB27">
        <v>1.97</v>
      </c>
      <c r="CC27">
        <v>1.1299999999999999</v>
      </c>
      <c r="CD27">
        <v>1.67</v>
      </c>
      <c r="CE27">
        <v>1.1200000000000001</v>
      </c>
      <c r="CF27">
        <v>0.19</v>
      </c>
      <c r="CG27">
        <v>3.77</v>
      </c>
      <c r="CH27">
        <v>0.51490000000000002</v>
      </c>
      <c r="CI27">
        <v>6.48</v>
      </c>
      <c r="CJ27">
        <v>1.92</v>
      </c>
      <c r="CK27">
        <v>1.79</v>
      </c>
      <c r="CL27">
        <v>3.55905</v>
      </c>
      <c r="CM27">
        <v>1.849688</v>
      </c>
      <c r="CN27">
        <v>0</v>
      </c>
      <c r="CO27">
        <v>3</v>
      </c>
      <c r="CP27">
        <v>0</v>
      </c>
      <c r="CQ27">
        <v>2.24878</v>
      </c>
      <c r="CR27">
        <v>2.34</v>
      </c>
      <c r="CS27">
        <v>2.4537239999999998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64.089279000000005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2.0969000000000002</v>
      </c>
      <c r="M28">
        <v>94.39</v>
      </c>
      <c r="N28">
        <v>120.65625</v>
      </c>
      <c r="O28">
        <v>126.47812500000001</v>
      </c>
      <c r="P28">
        <v>137.99690000000001</v>
      </c>
      <c r="Q28">
        <v>0</v>
      </c>
      <c r="R28">
        <v>24.006799999999998</v>
      </c>
      <c r="S28">
        <v>21.678100000000001</v>
      </c>
      <c r="T28">
        <v>0</v>
      </c>
      <c r="U28">
        <v>348.97500000000002</v>
      </c>
      <c r="V28">
        <v>9.091412</v>
      </c>
      <c r="W28">
        <v>33.789540000000002</v>
      </c>
      <c r="X28">
        <v>64.625888000000003</v>
      </c>
      <c r="Y28">
        <v>0</v>
      </c>
      <c r="Z28">
        <v>13.1076</v>
      </c>
      <c r="AA28">
        <v>13.904</v>
      </c>
      <c r="AB28">
        <v>26.989000000000001</v>
      </c>
      <c r="AC28">
        <v>19.811679999999999</v>
      </c>
      <c r="AD28">
        <v>27.965699999999998</v>
      </c>
      <c r="AE28">
        <v>31.512</v>
      </c>
      <c r="AF28">
        <v>6.5454999999999997</v>
      </c>
      <c r="AG28">
        <v>41.723999999999997</v>
      </c>
      <c r="AH28">
        <v>95.539599999999993</v>
      </c>
      <c r="AI28">
        <v>33.878</v>
      </c>
      <c r="AJ28">
        <v>0</v>
      </c>
      <c r="AK28">
        <v>52.609499999999997</v>
      </c>
      <c r="AL28">
        <v>11.62</v>
      </c>
      <c r="AM28">
        <v>10.639200000000001</v>
      </c>
      <c r="AN28">
        <v>0</v>
      </c>
      <c r="AO28">
        <v>7.9379999999999997</v>
      </c>
      <c r="AP28">
        <v>10.888500000000001</v>
      </c>
      <c r="AQ28">
        <v>48.164999999999999</v>
      </c>
      <c r="AR28">
        <v>6.6239999999999997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64.089279000000005</v>
      </c>
      <c r="BA28">
        <f t="shared" si="1"/>
        <v>1745.8306599999999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0.33718300000000001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1.97</v>
      </c>
      <c r="BP28">
        <v>2.1800000000000002</v>
      </c>
      <c r="BQ28">
        <v>0</v>
      </c>
      <c r="BR28">
        <v>0</v>
      </c>
      <c r="BS28">
        <v>1.64</v>
      </c>
      <c r="BT28">
        <v>0.83160000000000001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2.6784379999999999</v>
      </c>
      <c r="CA28">
        <v>1.7677689999999999</v>
      </c>
      <c r="CB28">
        <v>1.97</v>
      </c>
      <c r="CC28">
        <v>1.1299999999999999</v>
      </c>
      <c r="CD28">
        <v>1.67</v>
      </c>
      <c r="CE28">
        <v>1.1200000000000001</v>
      </c>
      <c r="CF28">
        <v>0.19</v>
      </c>
      <c r="CG28">
        <v>3.77</v>
      </c>
      <c r="CH28">
        <v>0.51490000000000002</v>
      </c>
      <c r="CI28">
        <v>6.48</v>
      </c>
      <c r="CJ28">
        <v>1.92</v>
      </c>
      <c r="CK28">
        <v>1.79</v>
      </c>
      <c r="CL28">
        <v>3.55905</v>
      </c>
      <c r="CM28">
        <v>1.849688</v>
      </c>
      <c r="CN28">
        <v>0</v>
      </c>
      <c r="CO28">
        <v>3</v>
      </c>
      <c r="CP28">
        <v>0</v>
      </c>
      <c r="CQ28">
        <v>2.24878</v>
      </c>
      <c r="CR28">
        <v>2.34</v>
      </c>
      <c r="CS28">
        <v>2.4537239999999998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64.089279000000005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2.0969000000000002</v>
      </c>
      <c r="M29">
        <v>94.39</v>
      </c>
      <c r="N29">
        <v>120.65625</v>
      </c>
      <c r="O29">
        <v>126.47812500000001</v>
      </c>
      <c r="P29">
        <v>137.99690000000001</v>
      </c>
      <c r="Q29">
        <v>0</v>
      </c>
      <c r="R29">
        <v>29.7761</v>
      </c>
      <c r="S29">
        <v>22.792999999999999</v>
      </c>
      <c r="T29">
        <v>0</v>
      </c>
      <c r="U29">
        <v>348.97500000000002</v>
      </c>
      <c r="V29">
        <v>8.9290800000000008</v>
      </c>
      <c r="W29">
        <v>30.321007000000002</v>
      </c>
      <c r="X29">
        <v>52.233542</v>
      </c>
      <c r="Y29">
        <v>0</v>
      </c>
      <c r="Z29">
        <v>13.1076</v>
      </c>
      <c r="AA29">
        <v>13.904</v>
      </c>
      <c r="AB29">
        <v>26.989000000000001</v>
      </c>
      <c r="AC29">
        <v>19.811679999999999</v>
      </c>
      <c r="AD29">
        <v>27.965699999999998</v>
      </c>
      <c r="AE29">
        <v>31.512</v>
      </c>
      <c r="AF29">
        <v>6.5454999999999997</v>
      </c>
      <c r="AG29">
        <v>41.723999999999997</v>
      </c>
      <c r="AH29">
        <v>95.539599999999993</v>
      </c>
      <c r="AI29">
        <v>33.878</v>
      </c>
      <c r="AJ29">
        <v>0</v>
      </c>
      <c r="AK29">
        <v>52.609499999999997</v>
      </c>
      <c r="AL29">
        <v>34.86</v>
      </c>
      <c r="AM29">
        <v>10.639200000000001</v>
      </c>
      <c r="AN29">
        <v>0</v>
      </c>
      <c r="AO29">
        <v>7.9379999999999997</v>
      </c>
      <c r="AP29">
        <v>10.888500000000001</v>
      </c>
      <c r="AQ29">
        <v>48.164999999999999</v>
      </c>
      <c r="AR29">
        <v>6.6239999999999997</v>
      </c>
      <c r="AS29">
        <v>7.3986000000000001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64.079279</v>
      </c>
      <c r="BA29">
        <f t="shared" si="1"/>
        <v>1761.939449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0.33718300000000001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1.97</v>
      </c>
      <c r="BP29">
        <v>2.1800000000000002</v>
      </c>
      <c r="BQ29">
        <v>0</v>
      </c>
      <c r="BR29">
        <v>0</v>
      </c>
      <c r="BS29">
        <v>1.64</v>
      </c>
      <c r="BT29">
        <v>0.83160000000000001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2.6784379999999999</v>
      </c>
      <c r="CA29">
        <v>1.7677689999999999</v>
      </c>
      <c r="CB29">
        <v>1.97</v>
      </c>
      <c r="CC29">
        <v>1.1299999999999999</v>
      </c>
      <c r="CD29">
        <v>1.67</v>
      </c>
      <c r="CE29">
        <v>1.1200000000000001</v>
      </c>
      <c r="CF29">
        <v>0.18</v>
      </c>
      <c r="CG29">
        <v>3.77</v>
      </c>
      <c r="CH29">
        <v>0.51490000000000002</v>
      </c>
      <c r="CI29">
        <v>6.48</v>
      </c>
      <c r="CJ29">
        <v>1.92</v>
      </c>
      <c r="CK29">
        <v>1.79</v>
      </c>
      <c r="CL29">
        <v>3.55905</v>
      </c>
      <c r="CM29">
        <v>1.849688</v>
      </c>
      <c r="CN29">
        <v>0</v>
      </c>
      <c r="CO29">
        <v>3</v>
      </c>
      <c r="CP29">
        <v>0</v>
      </c>
      <c r="CQ29">
        <v>2.24878</v>
      </c>
      <c r="CR29">
        <v>2.34</v>
      </c>
      <c r="CS29">
        <v>2.4537239999999998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64.079279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2.0969000000000002</v>
      </c>
      <c r="M30">
        <v>94.39</v>
      </c>
      <c r="N30">
        <v>120.65625</v>
      </c>
      <c r="O30">
        <v>126.47812500000001</v>
      </c>
      <c r="P30">
        <v>137.99690000000001</v>
      </c>
      <c r="Q30">
        <v>0</v>
      </c>
      <c r="R30">
        <v>42.393900000000002</v>
      </c>
      <c r="S30">
        <v>26.375</v>
      </c>
      <c r="T30">
        <v>0</v>
      </c>
      <c r="U30">
        <v>348.97500000000002</v>
      </c>
      <c r="V30">
        <v>8.9290800000000008</v>
      </c>
      <c r="W30">
        <v>30.321007000000002</v>
      </c>
      <c r="X30">
        <v>52.233542</v>
      </c>
      <c r="Y30">
        <v>0</v>
      </c>
      <c r="Z30">
        <v>13.1076</v>
      </c>
      <c r="AA30">
        <v>13.824999999999999</v>
      </c>
      <c r="AB30">
        <v>26.989000000000001</v>
      </c>
      <c r="AC30">
        <v>19.811679999999999</v>
      </c>
      <c r="AD30">
        <v>27.965699999999998</v>
      </c>
      <c r="AE30">
        <v>31.512</v>
      </c>
      <c r="AF30">
        <v>6.5454999999999997</v>
      </c>
      <c r="AG30">
        <v>41.723999999999997</v>
      </c>
      <c r="AH30">
        <v>95.539599999999993</v>
      </c>
      <c r="AI30">
        <v>33.878</v>
      </c>
      <c r="AJ30">
        <v>0</v>
      </c>
      <c r="AK30">
        <v>52.609499999999997</v>
      </c>
      <c r="AL30">
        <v>69.72</v>
      </c>
      <c r="AM30">
        <v>10.639200000000001</v>
      </c>
      <c r="AN30">
        <v>0</v>
      </c>
      <c r="AO30">
        <v>7.9379999999999997</v>
      </c>
      <c r="AP30">
        <v>10.888500000000001</v>
      </c>
      <c r="AQ30">
        <v>48.164999999999999</v>
      </c>
      <c r="AR30">
        <v>6.6239999999999997</v>
      </c>
      <c r="AS30">
        <v>7.3986000000000001</v>
      </c>
      <c r="AT30">
        <v>13.454344000000001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64.079279</v>
      </c>
      <c r="BA30">
        <f t="shared" si="1"/>
        <v>1811.3777930000003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0.33718300000000001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1.97</v>
      </c>
      <c r="BP30">
        <v>2.1800000000000002</v>
      </c>
      <c r="BQ30">
        <v>0</v>
      </c>
      <c r="BR30">
        <v>0</v>
      </c>
      <c r="BS30">
        <v>1.64</v>
      </c>
      <c r="BT30">
        <v>0.83160000000000001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2.6784379999999999</v>
      </c>
      <c r="CA30">
        <v>1.7677689999999999</v>
      </c>
      <c r="CB30">
        <v>1.97</v>
      </c>
      <c r="CC30">
        <v>1.1299999999999999</v>
      </c>
      <c r="CD30">
        <v>1.67</v>
      </c>
      <c r="CE30">
        <v>1.1200000000000001</v>
      </c>
      <c r="CF30">
        <v>0.18</v>
      </c>
      <c r="CG30">
        <v>3.77</v>
      </c>
      <c r="CH30">
        <v>0.51490000000000002</v>
      </c>
      <c r="CI30">
        <v>6.48</v>
      </c>
      <c r="CJ30">
        <v>1.92</v>
      </c>
      <c r="CK30">
        <v>1.79</v>
      </c>
      <c r="CL30">
        <v>3.55905</v>
      </c>
      <c r="CM30">
        <v>1.849688</v>
      </c>
      <c r="CN30">
        <v>0</v>
      </c>
      <c r="CO30">
        <v>3</v>
      </c>
      <c r="CP30">
        <v>0</v>
      </c>
      <c r="CQ30">
        <v>2.24878</v>
      </c>
      <c r="CR30">
        <v>2.34</v>
      </c>
      <c r="CS30">
        <v>2.4537239999999998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64.079279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2.0969000000000002</v>
      </c>
      <c r="M31">
        <v>94.39</v>
      </c>
      <c r="N31">
        <v>120.65625</v>
      </c>
      <c r="O31">
        <v>126.47812500000001</v>
      </c>
      <c r="P31">
        <v>137.99690000000001</v>
      </c>
      <c r="Q31">
        <v>0</v>
      </c>
      <c r="R31">
        <v>42.393900000000002</v>
      </c>
      <c r="S31">
        <v>26.375</v>
      </c>
      <c r="T31">
        <v>0</v>
      </c>
      <c r="U31">
        <v>348.97500000000002</v>
      </c>
      <c r="V31">
        <v>8.9829299999999996</v>
      </c>
      <c r="W31">
        <v>31.503056000000001</v>
      </c>
      <c r="X31">
        <v>52.233542</v>
      </c>
      <c r="Y31">
        <v>0</v>
      </c>
      <c r="Z31">
        <v>13.1076</v>
      </c>
      <c r="AA31">
        <v>0</v>
      </c>
      <c r="AB31">
        <v>26.989000000000001</v>
      </c>
      <c r="AC31">
        <v>19.811679999999999</v>
      </c>
      <c r="AD31">
        <v>27.965699999999998</v>
      </c>
      <c r="AE31">
        <v>31.512</v>
      </c>
      <c r="AF31">
        <v>6.5454999999999997</v>
      </c>
      <c r="AG31">
        <v>41.723999999999997</v>
      </c>
      <c r="AH31">
        <v>95.539599999999993</v>
      </c>
      <c r="AI31">
        <v>33.878</v>
      </c>
      <c r="AJ31">
        <v>0</v>
      </c>
      <c r="AK31">
        <v>52.609499999999997</v>
      </c>
      <c r="AL31">
        <v>69.72</v>
      </c>
      <c r="AM31">
        <v>10.639200000000001</v>
      </c>
      <c r="AN31">
        <v>0</v>
      </c>
      <c r="AO31">
        <v>7.9379999999999997</v>
      </c>
      <c r="AP31">
        <v>10.888500000000001</v>
      </c>
      <c r="AQ31">
        <v>48.164999999999999</v>
      </c>
      <c r="AR31">
        <v>6.6239999999999997</v>
      </c>
      <c r="AS31">
        <v>7.3986000000000001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63.879279000000011</v>
      </c>
      <c r="BA31">
        <f t="shared" si="1"/>
        <v>1800.1311479999999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0.33718300000000001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1.97</v>
      </c>
      <c r="BP31">
        <v>2.1800000000000002</v>
      </c>
      <c r="BQ31">
        <v>0</v>
      </c>
      <c r="BR31">
        <v>0</v>
      </c>
      <c r="BS31">
        <v>1.64</v>
      </c>
      <c r="BT31">
        <v>0.83160000000000001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2.6784379999999999</v>
      </c>
      <c r="CA31">
        <v>1.7677689999999999</v>
      </c>
      <c r="CB31">
        <v>1.97</v>
      </c>
      <c r="CC31">
        <v>1</v>
      </c>
      <c r="CD31">
        <v>1.59</v>
      </c>
      <c r="CE31">
        <v>1.1200000000000001</v>
      </c>
      <c r="CF31">
        <v>0.19</v>
      </c>
      <c r="CG31">
        <v>3.77</v>
      </c>
      <c r="CH31">
        <v>0.51490000000000002</v>
      </c>
      <c r="CI31">
        <v>6.48</v>
      </c>
      <c r="CJ31">
        <v>1.92</v>
      </c>
      <c r="CK31">
        <v>1.79</v>
      </c>
      <c r="CL31">
        <v>3.55905</v>
      </c>
      <c r="CM31">
        <v>1.849688</v>
      </c>
      <c r="CN31">
        <v>0</v>
      </c>
      <c r="CO31">
        <v>3</v>
      </c>
      <c r="CP31">
        <v>0</v>
      </c>
      <c r="CQ31">
        <v>2.24878</v>
      </c>
      <c r="CR31">
        <v>2.34</v>
      </c>
      <c r="CS31">
        <v>2.4537239999999998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63.879279000000011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2.0969000000000002</v>
      </c>
      <c r="M32">
        <v>94.39</v>
      </c>
      <c r="N32">
        <v>120.65625</v>
      </c>
      <c r="O32">
        <v>126.47812500000001</v>
      </c>
      <c r="P32">
        <v>137.99690000000001</v>
      </c>
      <c r="Q32">
        <v>0</v>
      </c>
      <c r="R32">
        <v>42.393900000000002</v>
      </c>
      <c r="S32">
        <v>26.375</v>
      </c>
      <c r="T32">
        <v>0</v>
      </c>
      <c r="U32">
        <v>348.97500000000002</v>
      </c>
      <c r="V32">
        <v>8.9829299999999996</v>
      </c>
      <c r="W32">
        <v>31.503056000000001</v>
      </c>
      <c r="X32">
        <v>52.233542</v>
      </c>
      <c r="Y32">
        <v>0</v>
      </c>
      <c r="Z32">
        <v>13.1076</v>
      </c>
      <c r="AA32">
        <v>0</v>
      </c>
      <c r="AB32">
        <v>26.989000000000001</v>
      </c>
      <c r="AC32">
        <v>19.811679999999999</v>
      </c>
      <c r="AD32">
        <v>27.965699999999998</v>
      </c>
      <c r="AE32">
        <v>31.512</v>
      </c>
      <c r="AF32">
        <v>6.5454999999999997</v>
      </c>
      <c r="AG32">
        <v>41.723999999999997</v>
      </c>
      <c r="AH32">
        <v>95.539599999999993</v>
      </c>
      <c r="AI32">
        <v>33.878</v>
      </c>
      <c r="AJ32">
        <v>0</v>
      </c>
      <c r="AK32">
        <v>52.609499999999997</v>
      </c>
      <c r="AL32">
        <v>69.72</v>
      </c>
      <c r="AM32">
        <v>10.639200000000001</v>
      </c>
      <c r="AN32">
        <v>0</v>
      </c>
      <c r="AO32">
        <v>7.9379999999999997</v>
      </c>
      <c r="AP32">
        <v>10.888500000000001</v>
      </c>
      <c r="AQ32">
        <v>32.11</v>
      </c>
      <c r="AR32">
        <v>6.6239999999999997</v>
      </c>
      <c r="AS32">
        <v>10.492559999999999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63.879279000000011</v>
      </c>
      <c r="BA32">
        <f t="shared" si="1"/>
        <v>1787.1701079999998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0.33718300000000001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1.97</v>
      </c>
      <c r="BP32">
        <v>2.1800000000000002</v>
      </c>
      <c r="BQ32">
        <v>0</v>
      </c>
      <c r="BR32">
        <v>0</v>
      </c>
      <c r="BS32">
        <v>1.64</v>
      </c>
      <c r="BT32">
        <v>0.83160000000000001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2.6784379999999999</v>
      </c>
      <c r="CA32">
        <v>1.7677689999999999</v>
      </c>
      <c r="CB32">
        <v>1.97</v>
      </c>
      <c r="CC32">
        <v>1</v>
      </c>
      <c r="CD32">
        <v>1.59</v>
      </c>
      <c r="CE32">
        <v>1.1200000000000001</v>
      </c>
      <c r="CF32">
        <v>0.19</v>
      </c>
      <c r="CG32">
        <v>3.77</v>
      </c>
      <c r="CH32">
        <v>0.51490000000000002</v>
      </c>
      <c r="CI32">
        <v>6.48</v>
      </c>
      <c r="CJ32">
        <v>1.92</v>
      </c>
      <c r="CK32">
        <v>1.79</v>
      </c>
      <c r="CL32">
        <v>3.55905</v>
      </c>
      <c r="CM32">
        <v>1.849688</v>
      </c>
      <c r="CN32">
        <v>0</v>
      </c>
      <c r="CO32">
        <v>3</v>
      </c>
      <c r="CP32">
        <v>0</v>
      </c>
      <c r="CQ32">
        <v>2.24878</v>
      </c>
      <c r="CR32">
        <v>2.34</v>
      </c>
      <c r="CS32">
        <v>2.4537239999999998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63.879279000000011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2.0969000000000002</v>
      </c>
      <c r="M33">
        <v>94.39</v>
      </c>
      <c r="N33">
        <v>120.65625</v>
      </c>
      <c r="O33">
        <v>126.47812500000001</v>
      </c>
      <c r="P33">
        <v>137.99690000000001</v>
      </c>
      <c r="Q33">
        <v>0</v>
      </c>
      <c r="R33">
        <v>42.393900000000002</v>
      </c>
      <c r="S33">
        <v>26.375</v>
      </c>
      <c r="T33">
        <v>0</v>
      </c>
      <c r="U33">
        <v>348.97500000000002</v>
      </c>
      <c r="V33">
        <v>8.9829299999999996</v>
      </c>
      <c r="W33">
        <v>31.503056000000001</v>
      </c>
      <c r="X33">
        <v>52.233542</v>
      </c>
      <c r="Y33">
        <v>0</v>
      </c>
      <c r="Z33">
        <v>13.1076</v>
      </c>
      <c r="AA33">
        <v>0</v>
      </c>
      <c r="AB33">
        <v>26.989000000000001</v>
      </c>
      <c r="AC33">
        <v>9.9058399999999995</v>
      </c>
      <c r="AD33">
        <v>27.965699999999998</v>
      </c>
      <c r="AE33">
        <v>31.512</v>
      </c>
      <c r="AF33">
        <v>6.5454999999999997</v>
      </c>
      <c r="AG33">
        <v>41.723999999999997</v>
      </c>
      <c r="AH33">
        <v>95.539599999999993</v>
      </c>
      <c r="AI33">
        <v>3.9089999999999998</v>
      </c>
      <c r="AJ33">
        <v>0</v>
      </c>
      <c r="AK33">
        <v>52.609499999999997</v>
      </c>
      <c r="AL33">
        <v>69.72</v>
      </c>
      <c r="AM33">
        <v>5.40144</v>
      </c>
      <c r="AN33">
        <v>0</v>
      </c>
      <c r="AO33">
        <v>7.9379999999999997</v>
      </c>
      <c r="AP33">
        <v>10.888500000000001</v>
      </c>
      <c r="AQ33">
        <v>32.11</v>
      </c>
      <c r="AR33">
        <v>6.6239999999999997</v>
      </c>
      <c r="AS33">
        <v>7.3986000000000001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63.655479</v>
      </c>
      <c r="BA33">
        <f t="shared" si="1"/>
        <v>1738.739748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0.33718300000000001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1.97</v>
      </c>
      <c r="BP33">
        <v>2.1800000000000002</v>
      </c>
      <c r="BQ33">
        <v>0</v>
      </c>
      <c r="BR33">
        <v>0</v>
      </c>
      <c r="BS33">
        <v>1.64</v>
      </c>
      <c r="BT33">
        <v>0.73780000000000001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2.6784379999999999</v>
      </c>
      <c r="CA33">
        <v>1.7677689999999999</v>
      </c>
      <c r="CB33">
        <v>1.97</v>
      </c>
      <c r="CC33">
        <v>1</v>
      </c>
      <c r="CD33">
        <v>1.59</v>
      </c>
      <c r="CE33">
        <v>0.99</v>
      </c>
      <c r="CF33">
        <v>0.19</v>
      </c>
      <c r="CG33">
        <v>3.77</v>
      </c>
      <c r="CH33">
        <v>0.51490000000000002</v>
      </c>
      <c r="CI33">
        <v>6.48</v>
      </c>
      <c r="CJ33">
        <v>1.92</v>
      </c>
      <c r="CK33">
        <v>1.79</v>
      </c>
      <c r="CL33">
        <v>3.55905</v>
      </c>
      <c r="CM33">
        <v>1.849688</v>
      </c>
      <c r="CN33">
        <v>0</v>
      </c>
      <c r="CO33">
        <v>3</v>
      </c>
      <c r="CP33">
        <v>0</v>
      </c>
      <c r="CQ33">
        <v>2.24878</v>
      </c>
      <c r="CR33">
        <v>2.34</v>
      </c>
      <c r="CS33">
        <v>2.4537239999999998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63.655479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2.0969000000000002</v>
      </c>
      <c r="M34">
        <v>94.39</v>
      </c>
      <c r="N34">
        <v>120.65625</v>
      </c>
      <c r="O34">
        <v>126.47812500000001</v>
      </c>
      <c r="P34">
        <v>137.99690000000001</v>
      </c>
      <c r="Q34">
        <v>0</v>
      </c>
      <c r="R34">
        <v>42.393900000000002</v>
      </c>
      <c r="S34">
        <v>26.375</v>
      </c>
      <c r="T34">
        <v>0</v>
      </c>
      <c r="U34">
        <v>348.97500000000002</v>
      </c>
      <c r="V34">
        <v>8.9829299999999996</v>
      </c>
      <c r="W34">
        <v>31.503056000000001</v>
      </c>
      <c r="X34">
        <v>52.233542</v>
      </c>
      <c r="Y34">
        <v>0</v>
      </c>
      <c r="Z34">
        <v>6.5537999999999998</v>
      </c>
      <c r="AA34">
        <v>0</v>
      </c>
      <c r="AB34">
        <v>13.426</v>
      </c>
      <c r="AC34">
        <v>9.9058399999999995</v>
      </c>
      <c r="AD34">
        <v>27.965699999999998</v>
      </c>
      <c r="AE34">
        <v>31.512</v>
      </c>
      <c r="AF34">
        <v>6.5454999999999997</v>
      </c>
      <c r="AG34">
        <v>41.723999999999997</v>
      </c>
      <c r="AH34">
        <v>71.654700000000005</v>
      </c>
      <c r="AI34">
        <v>3.2574999999999998</v>
      </c>
      <c r="AJ34">
        <v>0</v>
      </c>
      <c r="AK34">
        <v>52.609499999999997</v>
      </c>
      <c r="AL34">
        <v>34.86</v>
      </c>
      <c r="AM34">
        <v>5.40144</v>
      </c>
      <c r="AN34">
        <v>0</v>
      </c>
      <c r="AO34">
        <v>7.9379999999999997</v>
      </c>
      <c r="AP34">
        <v>10.888500000000001</v>
      </c>
      <c r="AQ34">
        <v>16.055</v>
      </c>
      <c r="AR34">
        <v>6.6239999999999997</v>
      </c>
      <c r="AS34">
        <v>7.3986000000000001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63.431379000000007</v>
      </c>
      <c r="BA34">
        <f t="shared" si="1"/>
        <v>1642.9474479999997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0.33718300000000001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1.97</v>
      </c>
      <c r="BP34">
        <v>2.1800000000000002</v>
      </c>
      <c r="BQ34">
        <v>0</v>
      </c>
      <c r="BR34">
        <v>0</v>
      </c>
      <c r="BS34">
        <v>1.64</v>
      </c>
      <c r="BT34">
        <v>0.51100000000000001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2.6784379999999999</v>
      </c>
      <c r="CA34">
        <v>1.7677689999999999</v>
      </c>
      <c r="CB34">
        <v>1.97</v>
      </c>
      <c r="CC34">
        <v>1</v>
      </c>
      <c r="CD34">
        <v>1.59</v>
      </c>
      <c r="CE34">
        <v>1.1200000000000001</v>
      </c>
      <c r="CF34">
        <v>0.19</v>
      </c>
      <c r="CG34">
        <v>3.77</v>
      </c>
      <c r="CH34">
        <v>0.3876</v>
      </c>
      <c r="CI34">
        <v>6.48</v>
      </c>
      <c r="CJ34">
        <v>1.92</v>
      </c>
      <c r="CK34">
        <v>1.79</v>
      </c>
      <c r="CL34">
        <v>3.55905</v>
      </c>
      <c r="CM34">
        <v>1.849688</v>
      </c>
      <c r="CN34">
        <v>0</v>
      </c>
      <c r="CO34">
        <v>3</v>
      </c>
      <c r="CP34">
        <v>0</v>
      </c>
      <c r="CQ34">
        <v>2.24878</v>
      </c>
      <c r="CR34">
        <v>2.34</v>
      </c>
      <c r="CS34">
        <v>2.4537239999999998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63.431379000000007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2.0969000000000002</v>
      </c>
      <c r="M35">
        <v>94.39</v>
      </c>
      <c r="N35">
        <v>120.65625</v>
      </c>
      <c r="O35">
        <v>126.47812500000001</v>
      </c>
      <c r="P35">
        <v>137.99690000000001</v>
      </c>
      <c r="Q35">
        <v>0</v>
      </c>
      <c r="R35">
        <v>21.617799999999999</v>
      </c>
      <c r="S35">
        <v>13.582000000000001</v>
      </c>
      <c r="T35">
        <v>0</v>
      </c>
      <c r="U35">
        <v>348.97500000000002</v>
      </c>
      <c r="V35">
        <v>5</v>
      </c>
      <c r="W35">
        <v>38.019539999999999</v>
      </c>
      <c r="X35">
        <v>70.977993999999995</v>
      </c>
      <c r="Y35">
        <v>0</v>
      </c>
      <c r="Z35">
        <v>0</v>
      </c>
      <c r="AA35">
        <v>0</v>
      </c>
      <c r="AB35">
        <v>13.426</v>
      </c>
      <c r="AC35">
        <v>0</v>
      </c>
      <c r="AD35">
        <v>27.965699999999998</v>
      </c>
      <c r="AE35">
        <v>31.512</v>
      </c>
      <c r="AF35">
        <v>6.5454999999999997</v>
      </c>
      <c r="AG35">
        <v>41.723999999999997</v>
      </c>
      <c r="AH35">
        <v>38.68</v>
      </c>
      <c r="AI35">
        <v>3.2574999999999998</v>
      </c>
      <c r="AJ35">
        <v>0</v>
      </c>
      <c r="AK35">
        <v>52.609499999999997</v>
      </c>
      <c r="AL35">
        <v>11.62</v>
      </c>
      <c r="AM35">
        <v>0</v>
      </c>
      <c r="AN35">
        <v>0.3886</v>
      </c>
      <c r="AO35">
        <v>7.9379999999999997</v>
      </c>
      <c r="AP35">
        <v>9.6074999999999999</v>
      </c>
      <c r="AQ35">
        <v>0</v>
      </c>
      <c r="AR35">
        <v>6.6239999999999997</v>
      </c>
      <c r="AS35">
        <v>6.726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62.758979000000011</v>
      </c>
      <c r="BA35">
        <f t="shared" si="1"/>
        <v>1534.288174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0.33718300000000001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1.97</v>
      </c>
      <c r="BP35">
        <v>2.1800000000000002</v>
      </c>
      <c r="BQ35">
        <v>0</v>
      </c>
      <c r="BR35">
        <v>0</v>
      </c>
      <c r="BS35">
        <v>1.64</v>
      </c>
      <c r="BT35">
        <v>0.2772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2.6784379999999999</v>
      </c>
      <c r="CA35">
        <v>1.7677689999999999</v>
      </c>
      <c r="CB35">
        <v>1.97</v>
      </c>
      <c r="CC35">
        <v>1</v>
      </c>
      <c r="CD35">
        <v>1.59</v>
      </c>
      <c r="CE35">
        <v>0.87</v>
      </c>
      <c r="CF35">
        <v>0.18</v>
      </c>
      <c r="CG35">
        <v>3.77</v>
      </c>
      <c r="CH35">
        <v>0.20899999999999999</v>
      </c>
      <c r="CI35">
        <v>6.48</v>
      </c>
      <c r="CJ35">
        <v>1.92</v>
      </c>
      <c r="CK35">
        <v>1.79</v>
      </c>
      <c r="CL35">
        <v>3.55905</v>
      </c>
      <c r="CM35">
        <v>1.849688</v>
      </c>
      <c r="CN35">
        <v>0</v>
      </c>
      <c r="CO35">
        <v>3</v>
      </c>
      <c r="CP35">
        <v>0</v>
      </c>
      <c r="CQ35">
        <v>2.24878</v>
      </c>
      <c r="CR35">
        <v>2.34</v>
      </c>
      <c r="CS35">
        <v>2.4537239999999998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62.758979000000011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2.0969000000000002</v>
      </c>
      <c r="M36">
        <v>94.39</v>
      </c>
      <c r="N36">
        <v>120.65625</v>
      </c>
      <c r="O36">
        <v>126.47812500000001</v>
      </c>
      <c r="P36">
        <v>137.99690000000001</v>
      </c>
      <c r="Q36">
        <v>0</v>
      </c>
      <c r="R36">
        <v>21.617799999999999</v>
      </c>
      <c r="S36">
        <v>13.582000000000001</v>
      </c>
      <c r="T36">
        <v>0</v>
      </c>
      <c r="U36">
        <v>348.97500000000002</v>
      </c>
      <c r="V36">
        <v>5</v>
      </c>
      <c r="W36">
        <v>38.019539999999999</v>
      </c>
      <c r="X36">
        <v>76.130774000000002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27.965699999999998</v>
      </c>
      <c r="AE36">
        <v>31.512</v>
      </c>
      <c r="AF36">
        <v>6.5454999999999997</v>
      </c>
      <c r="AG36">
        <v>41.723999999999997</v>
      </c>
      <c r="AH36">
        <v>23.884899999999998</v>
      </c>
      <c r="AI36">
        <v>3.2574999999999998</v>
      </c>
      <c r="AJ36">
        <v>0</v>
      </c>
      <c r="AK36">
        <v>52.609499999999997</v>
      </c>
      <c r="AL36">
        <v>11.62</v>
      </c>
      <c r="AM36">
        <v>0</v>
      </c>
      <c r="AN36">
        <v>0.3886</v>
      </c>
      <c r="AO36">
        <v>7.9379999999999997</v>
      </c>
      <c r="AP36">
        <v>9.6074999999999999</v>
      </c>
      <c r="AQ36">
        <v>0</v>
      </c>
      <c r="AR36">
        <v>6.6239999999999997</v>
      </c>
      <c r="AS36">
        <v>6.726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62.501979000000006</v>
      </c>
      <c r="BA36">
        <f t="shared" si="1"/>
        <v>1510.9628539999999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0.33718300000000001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1.97</v>
      </c>
      <c r="BP36">
        <v>2.1800000000000002</v>
      </c>
      <c r="BQ36">
        <v>0</v>
      </c>
      <c r="BR36">
        <v>0</v>
      </c>
      <c r="BS36">
        <v>1.64</v>
      </c>
      <c r="BT36">
        <v>0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2.6784379999999999</v>
      </c>
      <c r="CA36">
        <v>1.7677689999999999</v>
      </c>
      <c r="CB36">
        <v>1.97</v>
      </c>
      <c r="CC36">
        <v>1</v>
      </c>
      <c r="CD36">
        <v>1.59</v>
      </c>
      <c r="CE36">
        <v>0.97</v>
      </c>
      <c r="CF36">
        <v>0.18</v>
      </c>
      <c r="CG36">
        <v>3.77</v>
      </c>
      <c r="CH36">
        <v>0.12920000000000001</v>
      </c>
      <c r="CI36">
        <v>6.48</v>
      </c>
      <c r="CJ36">
        <v>1.92</v>
      </c>
      <c r="CK36">
        <v>1.79</v>
      </c>
      <c r="CL36">
        <v>3.55905</v>
      </c>
      <c r="CM36">
        <v>1.849688</v>
      </c>
      <c r="CN36">
        <v>0</v>
      </c>
      <c r="CO36">
        <v>3</v>
      </c>
      <c r="CP36">
        <v>0</v>
      </c>
      <c r="CQ36">
        <v>2.24878</v>
      </c>
      <c r="CR36">
        <v>2.34</v>
      </c>
      <c r="CS36">
        <v>2.4537239999999998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62.501979000000006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2.0969000000000002</v>
      </c>
      <c r="M37">
        <v>94.39</v>
      </c>
      <c r="N37">
        <v>120.65625</v>
      </c>
      <c r="O37">
        <v>126.47812500000001</v>
      </c>
      <c r="P37">
        <v>137.99690000000001</v>
      </c>
      <c r="Q37">
        <v>0</v>
      </c>
      <c r="R37">
        <v>21.617799999999999</v>
      </c>
      <c r="S37">
        <v>13.582000000000001</v>
      </c>
      <c r="T37">
        <v>0</v>
      </c>
      <c r="U37">
        <v>348.97500000000002</v>
      </c>
      <c r="V37">
        <v>5</v>
      </c>
      <c r="W37">
        <v>38.019539999999999</v>
      </c>
      <c r="X37">
        <v>76.130774000000002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27.965699999999998</v>
      </c>
      <c r="AE37">
        <v>31.512</v>
      </c>
      <c r="AF37">
        <v>6.5454999999999997</v>
      </c>
      <c r="AG37">
        <v>41.723999999999997</v>
      </c>
      <c r="AH37">
        <v>0</v>
      </c>
      <c r="AI37">
        <v>3.2574999999999998</v>
      </c>
      <c r="AJ37">
        <v>0</v>
      </c>
      <c r="AK37">
        <v>52.609499999999997</v>
      </c>
      <c r="AL37">
        <v>11.62</v>
      </c>
      <c r="AM37">
        <v>0</v>
      </c>
      <c r="AN37">
        <v>0.3886</v>
      </c>
      <c r="AO37">
        <v>7.9379999999999997</v>
      </c>
      <c r="AP37">
        <v>9.6074999999999999</v>
      </c>
      <c r="AQ37">
        <v>0</v>
      </c>
      <c r="AR37">
        <v>52.991999999999997</v>
      </c>
      <c r="AS37">
        <v>24.617159999999998</v>
      </c>
      <c r="AT37">
        <v>13.785652000000001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62.796329</v>
      </c>
      <c r="BA37">
        <f t="shared" si="1"/>
        <v>1550.420316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0.33718300000000001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1.97</v>
      </c>
      <c r="BP37">
        <v>2.1800000000000002</v>
      </c>
      <c r="BQ37">
        <v>0</v>
      </c>
      <c r="BR37">
        <v>0</v>
      </c>
      <c r="BS37">
        <v>1.64</v>
      </c>
      <c r="BT37">
        <v>0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2.6784379999999999</v>
      </c>
      <c r="CA37">
        <v>1.7677689999999999</v>
      </c>
      <c r="CB37">
        <v>1.97</v>
      </c>
      <c r="CC37">
        <v>1</v>
      </c>
      <c r="CD37">
        <v>1.59</v>
      </c>
      <c r="CE37">
        <v>1.07</v>
      </c>
      <c r="CF37">
        <v>0.18</v>
      </c>
      <c r="CG37">
        <v>3.77</v>
      </c>
      <c r="CH37">
        <v>0</v>
      </c>
      <c r="CI37">
        <v>6.48</v>
      </c>
      <c r="CJ37">
        <v>1.92</v>
      </c>
      <c r="CK37">
        <v>1.79</v>
      </c>
      <c r="CL37">
        <v>3.8826000000000001</v>
      </c>
      <c r="CM37">
        <v>1.849688</v>
      </c>
      <c r="CN37">
        <v>0</v>
      </c>
      <c r="CO37">
        <v>3</v>
      </c>
      <c r="CP37">
        <v>0</v>
      </c>
      <c r="CQ37">
        <v>2.24878</v>
      </c>
      <c r="CR37">
        <v>2.34</v>
      </c>
      <c r="CS37">
        <v>2.4537239999999998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62.796329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2.0969000000000002</v>
      </c>
      <c r="M38">
        <v>94.39</v>
      </c>
      <c r="N38">
        <v>120.65625</v>
      </c>
      <c r="O38">
        <v>126.47812500000001</v>
      </c>
      <c r="P38">
        <v>137.99690000000001</v>
      </c>
      <c r="Q38">
        <v>0</v>
      </c>
      <c r="R38">
        <v>21.617799999999999</v>
      </c>
      <c r="S38">
        <v>13.582000000000001</v>
      </c>
      <c r="T38">
        <v>0</v>
      </c>
      <c r="U38">
        <v>348.97500000000002</v>
      </c>
      <c r="V38">
        <v>5</v>
      </c>
      <c r="W38">
        <v>38.019539999999999</v>
      </c>
      <c r="X38">
        <v>76.130774000000002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18.643799999999999</v>
      </c>
      <c r="AE38">
        <v>31.512</v>
      </c>
      <c r="AF38">
        <v>6.5454999999999997</v>
      </c>
      <c r="AG38">
        <v>41.723999999999997</v>
      </c>
      <c r="AH38">
        <v>0</v>
      </c>
      <c r="AI38">
        <v>3.2574999999999998</v>
      </c>
      <c r="AJ38">
        <v>0</v>
      </c>
      <c r="AK38">
        <v>52.609499999999997</v>
      </c>
      <c r="AL38">
        <v>11.62</v>
      </c>
      <c r="AM38">
        <v>0</v>
      </c>
      <c r="AN38">
        <v>0.3886</v>
      </c>
      <c r="AO38">
        <v>7.9379999999999997</v>
      </c>
      <c r="AP38">
        <v>9.6074999999999999</v>
      </c>
      <c r="AQ38">
        <v>0</v>
      </c>
      <c r="AR38">
        <v>52.991999999999997</v>
      </c>
      <c r="AS38">
        <v>24.617159999999998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62.846328999999997</v>
      </c>
      <c r="BA38">
        <f t="shared" si="1"/>
        <v>1542.3595639999999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0.33718300000000001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1.97</v>
      </c>
      <c r="BP38">
        <v>2.1800000000000002</v>
      </c>
      <c r="BQ38">
        <v>0</v>
      </c>
      <c r="BR38">
        <v>0</v>
      </c>
      <c r="BS38">
        <v>1.64</v>
      </c>
      <c r="BT38">
        <v>0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2.6784379999999999</v>
      </c>
      <c r="CA38">
        <v>1.7677689999999999</v>
      </c>
      <c r="CB38">
        <v>1.97</v>
      </c>
      <c r="CC38">
        <v>1</v>
      </c>
      <c r="CD38">
        <v>1.59</v>
      </c>
      <c r="CE38">
        <v>1.1200000000000001</v>
      </c>
      <c r="CF38">
        <v>0.18</v>
      </c>
      <c r="CG38">
        <v>3.77</v>
      </c>
      <c r="CH38">
        <v>0</v>
      </c>
      <c r="CI38">
        <v>6.48</v>
      </c>
      <c r="CJ38">
        <v>1.92</v>
      </c>
      <c r="CK38">
        <v>1.79</v>
      </c>
      <c r="CL38">
        <v>3.8826000000000001</v>
      </c>
      <c r="CM38">
        <v>1.849688</v>
      </c>
      <c r="CN38">
        <v>0</v>
      </c>
      <c r="CO38">
        <v>3</v>
      </c>
      <c r="CP38">
        <v>0</v>
      </c>
      <c r="CQ38">
        <v>2.24878</v>
      </c>
      <c r="CR38">
        <v>2.34</v>
      </c>
      <c r="CS38">
        <v>2.4537239999999998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62.846328999999997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2.0969000000000002</v>
      </c>
      <c r="M39">
        <v>94.39</v>
      </c>
      <c r="N39">
        <v>120.65625</v>
      </c>
      <c r="O39">
        <v>126.47812500000001</v>
      </c>
      <c r="P39">
        <v>137.99690000000001</v>
      </c>
      <c r="Q39">
        <v>0</v>
      </c>
      <c r="R39">
        <v>21.617799999999999</v>
      </c>
      <c r="S39">
        <v>13.582000000000001</v>
      </c>
      <c r="T39">
        <v>0</v>
      </c>
      <c r="U39">
        <v>348.97500000000002</v>
      </c>
      <c r="V39">
        <v>5</v>
      </c>
      <c r="W39">
        <v>38.019539999999999</v>
      </c>
      <c r="X39">
        <v>76.606179999999995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18.643799999999999</v>
      </c>
      <c r="AE39">
        <v>31.512</v>
      </c>
      <c r="AF39">
        <v>9.0630000000000006</v>
      </c>
      <c r="AG39">
        <v>41.723999999999997</v>
      </c>
      <c r="AH39">
        <v>0</v>
      </c>
      <c r="AI39">
        <v>3.2574999999999998</v>
      </c>
      <c r="AJ39">
        <v>0</v>
      </c>
      <c r="AK39">
        <v>52.609499999999997</v>
      </c>
      <c r="AL39">
        <v>11.62</v>
      </c>
      <c r="AM39">
        <v>0</v>
      </c>
      <c r="AN39">
        <v>0.3886</v>
      </c>
      <c r="AO39">
        <v>7.9379999999999997</v>
      </c>
      <c r="AP39">
        <v>10.888500000000001</v>
      </c>
      <c r="AQ39">
        <v>0</v>
      </c>
      <c r="AR39">
        <v>3.3119999999999998</v>
      </c>
      <c r="AS39">
        <v>24.617159999999998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62.866329000000007</v>
      </c>
      <c r="BA39">
        <f t="shared" si="1"/>
        <v>1496.9734699999999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0.33718300000000001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1.97</v>
      </c>
      <c r="BP39">
        <v>2.1800000000000002</v>
      </c>
      <c r="BQ39">
        <v>0</v>
      </c>
      <c r="BR39">
        <v>0</v>
      </c>
      <c r="BS39">
        <v>1.64</v>
      </c>
      <c r="BT39">
        <v>0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2.6784379999999999</v>
      </c>
      <c r="CA39">
        <v>1.7677689999999999</v>
      </c>
      <c r="CB39">
        <v>1.97</v>
      </c>
      <c r="CC39">
        <v>1</v>
      </c>
      <c r="CD39">
        <v>1.59</v>
      </c>
      <c r="CE39">
        <v>1.1399999999999999</v>
      </c>
      <c r="CF39">
        <v>0.18</v>
      </c>
      <c r="CG39">
        <v>3.77</v>
      </c>
      <c r="CH39">
        <v>0</v>
      </c>
      <c r="CI39">
        <v>6.48</v>
      </c>
      <c r="CJ39">
        <v>1.92</v>
      </c>
      <c r="CK39">
        <v>1.79</v>
      </c>
      <c r="CL39">
        <v>3.8826000000000001</v>
      </c>
      <c r="CM39">
        <v>1.849688</v>
      </c>
      <c r="CN39">
        <v>0</v>
      </c>
      <c r="CO39">
        <v>3</v>
      </c>
      <c r="CP39">
        <v>0</v>
      </c>
      <c r="CQ39">
        <v>2.24878</v>
      </c>
      <c r="CR39">
        <v>2.34</v>
      </c>
      <c r="CS39">
        <v>2.4537239999999998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62.866329000000007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2.0969000000000002</v>
      </c>
      <c r="M40">
        <v>94.39</v>
      </c>
      <c r="N40">
        <v>120.65625</v>
      </c>
      <c r="O40">
        <v>126.47812500000001</v>
      </c>
      <c r="P40">
        <v>137.352</v>
      </c>
      <c r="Q40">
        <v>0</v>
      </c>
      <c r="R40">
        <v>21.617799999999999</v>
      </c>
      <c r="S40">
        <v>13.582000000000001</v>
      </c>
      <c r="T40">
        <v>0</v>
      </c>
      <c r="U40">
        <v>348.97500000000002</v>
      </c>
      <c r="V40">
        <v>5</v>
      </c>
      <c r="W40">
        <v>38.019539999999999</v>
      </c>
      <c r="X40">
        <v>76.606179999999995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31.512</v>
      </c>
      <c r="AF40">
        <v>9.0630000000000006</v>
      </c>
      <c r="AG40">
        <v>41.723999999999997</v>
      </c>
      <c r="AH40">
        <v>0</v>
      </c>
      <c r="AI40">
        <v>3.2574999999999998</v>
      </c>
      <c r="AJ40">
        <v>0</v>
      </c>
      <c r="AK40">
        <v>52.609499999999997</v>
      </c>
      <c r="AL40">
        <v>11.62</v>
      </c>
      <c r="AM40">
        <v>0</v>
      </c>
      <c r="AN40">
        <v>0.3886</v>
      </c>
      <c r="AO40">
        <v>7.9379999999999997</v>
      </c>
      <c r="AP40">
        <v>10.888500000000001</v>
      </c>
      <c r="AQ40">
        <v>0</v>
      </c>
      <c r="AR40">
        <v>3.3119999999999998</v>
      </c>
      <c r="AS40">
        <v>24.617159999999998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62.962609</v>
      </c>
      <c r="BA40">
        <f t="shared" si="1"/>
        <v>1487.1029499999995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0.33718300000000001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1.97</v>
      </c>
      <c r="BP40">
        <v>2.1800000000000002</v>
      </c>
      <c r="BQ40">
        <v>0</v>
      </c>
      <c r="BR40">
        <v>0</v>
      </c>
      <c r="BS40">
        <v>1.64</v>
      </c>
      <c r="BT40">
        <v>0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2.6784379999999999</v>
      </c>
      <c r="CA40">
        <v>1.7677689999999999</v>
      </c>
      <c r="CB40">
        <v>1.97</v>
      </c>
      <c r="CC40">
        <v>1</v>
      </c>
      <c r="CD40">
        <v>1.59</v>
      </c>
      <c r="CE40">
        <v>1.1399999999999999</v>
      </c>
      <c r="CF40">
        <v>0.19</v>
      </c>
      <c r="CG40">
        <v>3.77</v>
      </c>
      <c r="CH40">
        <v>0</v>
      </c>
      <c r="CI40">
        <v>6.48</v>
      </c>
      <c r="CJ40">
        <v>1.92</v>
      </c>
      <c r="CK40">
        <v>1.79</v>
      </c>
      <c r="CL40">
        <v>3.96888</v>
      </c>
      <c r="CM40">
        <v>1.849688</v>
      </c>
      <c r="CN40">
        <v>0</v>
      </c>
      <c r="CO40">
        <v>3</v>
      </c>
      <c r="CP40">
        <v>0</v>
      </c>
      <c r="CQ40">
        <v>2.24878</v>
      </c>
      <c r="CR40">
        <v>2.34</v>
      </c>
      <c r="CS40">
        <v>2.4537239999999998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62.962609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2.0969000000000002</v>
      </c>
      <c r="M41">
        <v>94.39</v>
      </c>
      <c r="N41">
        <v>120.65625</v>
      </c>
      <c r="O41">
        <v>126.47812500000001</v>
      </c>
      <c r="P41">
        <v>134.636</v>
      </c>
      <c r="Q41">
        <v>0</v>
      </c>
      <c r="R41">
        <v>21.617799999999999</v>
      </c>
      <c r="S41">
        <v>13.582000000000001</v>
      </c>
      <c r="T41">
        <v>0</v>
      </c>
      <c r="U41">
        <v>348.97500000000002</v>
      </c>
      <c r="V41">
        <v>5</v>
      </c>
      <c r="W41">
        <v>38.019539999999999</v>
      </c>
      <c r="X41">
        <v>78.223162000000002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15.756</v>
      </c>
      <c r="AF41">
        <v>9.0630000000000006</v>
      </c>
      <c r="AG41">
        <v>41.723999999999997</v>
      </c>
      <c r="AH41">
        <v>0</v>
      </c>
      <c r="AI41">
        <v>3.2574999999999998</v>
      </c>
      <c r="AJ41">
        <v>0</v>
      </c>
      <c r="AK41">
        <v>52.609499999999997</v>
      </c>
      <c r="AL41">
        <v>11.62</v>
      </c>
      <c r="AM41">
        <v>0</v>
      </c>
      <c r="AN41">
        <v>0.3886</v>
      </c>
      <c r="AO41">
        <v>7.9379999999999997</v>
      </c>
      <c r="AP41">
        <v>13.0662</v>
      </c>
      <c r="AQ41">
        <v>0</v>
      </c>
      <c r="AR41">
        <v>3.3119999999999998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63.042608999999999</v>
      </c>
      <c r="BA41">
        <f t="shared" si="1"/>
        <v>1472.5056319999999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0.33718300000000001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1.97</v>
      </c>
      <c r="BP41">
        <v>2.1800000000000002</v>
      </c>
      <c r="BQ41">
        <v>0</v>
      </c>
      <c r="BR41">
        <v>0</v>
      </c>
      <c r="BS41">
        <v>1.64</v>
      </c>
      <c r="BT41">
        <v>0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2.6784379999999999</v>
      </c>
      <c r="CA41">
        <v>1.7677689999999999</v>
      </c>
      <c r="CB41">
        <v>1.97</v>
      </c>
      <c r="CC41">
        <v>1.08</v>
      </c>
      <c r="CD41">
        <v>1.59</v>
      </c>
      <c r="CE41">
        <v>1.1399999999999999</v>
      </c>
      <c r="CF41">
        <v>0.19</v>
      </c>
      <c r="CG41">
        <v>3.77</v>
      </c>
      <c r="CH41">
        <v>0</v>
      </c>
      <c r="CI41">
        <v>6.48</v>
      </c>
      <c r="CJ41">
        <v>1.92</v>
      </c>
      <c r="CK41">
        <v>1.79</v>
      </c>
      <c r="CL41">
        <v>3.96888</v>
      </c>
      <c r="CM41">
        <v>1.849688</v>
      </c>
      <c r="CN41">
        <v>0</v>
      </c>
      <c r="CO41">
        <v>3</v>
      </c>
      <c r="CP41">
        <v>0</v>
      </c>
      <c r="CQ41">
        <v>2.24878</v>
      </c>
      <c r="CR41">
        <v>2.34</v>
      </c>
      <c r="CS41">
        <v>2.4537239999999998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63.042608999999999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2.0969000000000002</v>
      </c>
      <c r="M42">
        <v>94.39</v>
      </c>
      <c r="N42">
        <v>120.65625</v>
      </c>
      <c r="O42">
        <v>126.47812500000001</v>
      </c>
      <c r="P42">
        <v>134.636</v>
      </c>
      <c r="Q42">
        <v>0</v>
      </c>
      <c r="R42">
        <v>21.617799999999999</v>
      </c>
      <c r="S42">
        <v>13.582000000000001</v>
      </c>
      <c r="T42">
        <v>0</v>
      </c>
      <c r="U42">
        <v>348.97500000000002</v>
      </c>
      <c r="V42">
        <v>5</v>
      </c>
      <c r="W42">
        <v>38.019539999999999</v>
      </c>
      <c r="X42">
        <v>78.223162000000002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9.0630000000000006</v>
      </c>
      <c r="AG42">
        <v>41.723999999999997</v>
      </c>
      <c r="AH42">
        <v>0</v>
      </c>
      <c r="AI42">
        <v>3.2574999999999998</v>
      </c>
      <c r="AJ42">
        <v>0</v>
      </c>
      <c r="AK42">
        <v>52.609499999999997</v>
      </c>
      <c r="AL42">
        <v>11.62</v>
      </c>
      <c r="AM42">
        <v>0</v>
      </c>
      <c r="AN42">
        <v>0.3886</v>
      </c>
      <c r="AO42">
        <v>7.9379999999999997</v>
      </c>
      <c r="AP42">
        <v>13.0662</v>
      </c>
      <c r="AQ42">
        <v>0</v>
      </c>
      <c r="AR42">
        <v>3.3119999999999998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62.970129</v>
      </c>
      <c r="BA42">
        <f t="shared" si="1"/>
        <v>1456.6771519999998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0.33718300000000001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1.97</v>
      </c>
      <c r="BP42">
        <v>2.1800000000000002</v>
      </c>
      <c r="BQ42">
        <v>0</v>
      </c>
      <c r="BR42">
        <v>0</v>
      </c>
      <c r="BS42">
        <v>1.64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2.6784379999999999</v>
      </c>
      <c r="CA42">
        <v>1.7677689999999999</v>
      </c>
      <c r="CB42">
        <v>1.97</v>
      </c>
      <c r="CC42">
        <v>1.0900000000000001</v>
      </c>
      <c r="CD42">
        <v>1.62</v>
      </c>
      <c r="CE42">
        <v>0.97</v>
      </c>
      <c r="CF42">
        <v>0.19</v>
      </c>
      <c r="CG42">
        <v>3.77</v>
      </c>
      <c r="CH42">
        <v>0</v>
      </c>
      <c r="CI42">
        <v>6.48</v>
      </c>
      <c r="CJ42">
        <v>1.92</v>
      </c>
      <c r="CK42">
        <v>1.79</v>
      </c>
      <c r="CL42">
        <v>4.0263999999999998</v>
      </c>
      <c r="CM42">
        <v>1.849688</v>
      </c>
      <c r="CN42">
        <v>0</v>
      </c>
      <c r="CO42">
        <v>3</v>
      </c>
      <c r="CP42">
        <v>0</v>
      </c>
      <c r="CQ42">
        <v>2.24878</v>
      </c>
      <c r="CR42">
        <v>2.34</v>
      </c>
      <c r="CS42">
        <v>2.4537239999999998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62.970129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2.0969000000000002</v>
      </c>
      <c r="M43">
        <v>94.39</v>
      </c>
      <c r="N43">
        <v>120.65625</v>
      </c>
      <c r="O43">
        <v>126.47812500000001</v>
      </c>
      <c r="P43">
        <v>131.25069999999999</v>
      </c>
      <c r="Q43">
        <v>0</v>
      </c>
      <c r="R43">
        <v>34.624600000000001</v>
      </c>
      <c r="S43">
        <v>21.678100000000001</v>
      </c>
      <c r="T43">
        <v>0</v>
      </c>
      <c r="U43">
        <v>348.97500000000002</v>
      </c>
      <c r="V43">
        <v>8.1335669999999993</v>
      </c>
      <c r="W43">
        <v>38.019539999999999</v>
      </c>
      <c r="X43">
        <v>75.889413000000005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9.0630000000000006</v>
      </c>
      <c r="AG43">
        <v>41.723999999999997</v>
      </c>
      <c r="AH43">
        <v>0</v>
      </c>
      <c r="AI43">
        <v>0</v>
      </c>
      <c r="AJ43">
        <v>0</v>
      </c>
      <c r="AK43">
        <v>52.609499999999997</v>
      </c>
      <c r="AL43">
        <v>11.62</v>
      </c>
      <c r="AM43">
        <v>0</v>
      </c>
      <c r="AN43">
        <v>0.3886</v>
      </c>
      <c r="AO43">
        <v>7.9379999999999997</v>
      </c>
      <c r="AP43">
        <v>13.0662</v>
      </c>
      <c r="AQ43">
        <v>0</v>
      </c>
      <c r="AR43">
        <v>3.3119999999999998</v>
      </c>
      <c r="AS43">
        <v>10.492559999999999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63.24012900000001</v>
      </c>
      <c r="BA43">
        <f t="shared" si="1"/>
        <v>1458.0824699999998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0.33718300000000001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1.97</v>
      </c>
      <c r="BP43">
        <v>2.1800000000000002</v>
      </c>
      <c r="BQ43">
        <v>0</v>
      </c>
      <c r="BR43">
        <v>0</v>
      </c>
      <c r="BS43">
        <v>1.64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2.6784379999999999</v>
      </c>
      <c r="CA43">
        <v>1.7677689999999999</v>
      </c>
      <c r="CB43">
        <v>1.97</v>
      </c>
      <c r="CC43">
        <v>1.0900000000000001</v>
      </c>
      <c r="CD43">
        <v>1.72</v>
      </c>
      <c r="CE43">
        <v>1.1399999999999999</v>
      </c>
      <c r="CF43">
        <v>0.19</v>
      </c>
      <c r="CG43">
        <v>3.77</v>
      </c>
      <c r="CH43">
        <v>0</v>
      </c>
      <c r="CI43">
        <v>6.48</v>
      </c>
      <c r="CJ43">
        <v>1.92</v>
      </c>
      <c r="CK43">
        <v>1.79</v>
      </c>
      <c r="CL43">
        <v>4.0263999999999998</v>
      </c>
      <c r="CM43">
        <v>1.849688</v>
      </c>
      <c r="CN43">
        <v>0</v>
      </c>
      <c r="CO43">
        <v>3</v>
      </c>
      <c r="CP43">
        <v>0</v>
      </c>
      <c r="CQ43">
        <v>2.24878</v>
      </c>
      <c r="CR43">
        <v>2.34</v>
      </c>
      <c r="CS43">
        <v>2.4537239999999998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63.24012900000001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2.0969000000000002</v>
      </c>
      <c r="M44">
        <v>94.39</v>
      </c>
      <c r="N44">
        <v>120.65625</v>
      </c>
      <c r="O44">
        <v>126.47812500000001</v>
      </c>
      <c r="P44">
        <v>131.25069999999999</v>
      </c>
      <c r="Q44">
        <v>0</v>
      </c>
      <c r="R44">
        <v>34.624600000000001</v>
      </c>
      <c r="S44">
        <v>21.678100000000001</v>
      </c>
      <c r="T44">
        <v>0</v>
      </c>
      <c r="U44">
        <v>348.97500000000002</v>
      </c>
      <c r="V44">
        <v>8.1335669999999993</v>
      </c>
      <c r="W44">
        <v>38.019539999999999</v>
      </c>
      <c r="X44">
        <v>75.889413000000005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9.0630000000000006</v>
      </c>
      <c r="AG44">
        <v>41.723999999999997</v>
      </c>
      <c r="AH44">
        <v>0</v>
      </c>
      <c r="AI44">
        <v>0</v>
      </c>
      <c r="AJ44">
        <v>0</v>
      </c>
      <c r="AK44">
        <v>52.609499999999997</v>
      </c>
      <c r="AL44">
        <v>11.62</v>
      </c>
      <c r="AM44">
        <v>0</v>
      </c>
      <c r="AN44">
        <v>0.3886</v>
      </c>
      <c r="AO44">
        <v>7.9379999999999997</v>
      </c>
      <c r="AP44">
        <v>13.0662</v>
      </c>
      <c r="AQ44">
        <v>0</v>
      </c>
      <c r="AR44">
        <v>3.3119999999999998</v>
      </c>
      <c r="AS44">
        <v>10.492559999999999</v>
      </c>
      <c r="AT44">
        <v>14.962198000000001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63.435169000000016</v>
      </c>
      <c r="BA44">
        <f t="shared" si="1"/>
        <v>1458.2429079999999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0.33718300000000001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1.97</v>
      </c>
      <c r="BP44">
        <v>2.1800000000000002</v>
      </c>
      <c r="BQ44">
        <v>0</v>
      </c>
      <c r="BR44">
        <v>0</v>
      </c>
      <c r="BS44">
        <v>1.64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2.6784379999999999</v>
      </c>
      <c r="CA44">
        <v>1.7677689999999999</v>
      </c>
      <c r="CB44">
        <v>1.97</v>
      </c>
      <c r="CC44">
        <v>1.1399999999999999</v>
      </c>
      <c r="CD44">
        <v>1.75</v>
      </c>
      <c r="CE44">
        <v>1.1399999999999999</v>
      </c>
      <c r="CF44">
        <v>0.19</v>
      </c>
      <c r="CG44">
        <v>3.77</v>
      </c>
      <c r="CH44">
        <v>0</v>
      </c>
      <c r="CI44">
        <v>6.48</v>
      </c>
      <c r="CJ44">
        <v>1.92</v>
      </c>
      <c r="CK44">
        <v>1.79</v>
      </c>
      <c r="CL44">
        <v>4.1414400000000002</v>
      </c>
      <c r="CM44">
        <v>1.849688</v>
      </c>
      <c r="CN44">
        <v>0</v>
      </c>
      <c r="CO44">
        <v>3</v>
      </c>
      <c r="CP44">
        <v>0</v>
      </c>
      <c r="CQ44">
        <v>2.24878</v>
      </c>
      <c r="CR44">
        <v>2.34</v>
      </c>
      <c r="CS44">
        <v>2.4537239999999998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63.435169000000016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2.0969000000000002</v>
      </c>
      <c r="M45">
        <v>94.39</v>
      </c>
      <c r="N45">
        <v>120.65625</v>
      </c>
      <c r="O45">
        <v>126.47812500000001</v>
      </c>
      <c r="P45">
        <v>131.25069999999999</v>
      </c>
      <c r="Q45">
        <v>0</v>
      </c>
      <c r="R45">
        <v>34.624600000000001</v>
      </c>
      <c r="S45">
        <v>21.678100000000001</v>
      </c>
      <c r="T45">
        <v>0</v>
      </c>
      <c r="U45">
        <v>348.97500000000002</v>
      </c>
      <c r="V45">
        <v>8.1335669999999993</v>
      </c>
      <c r="W45">
        <v>38.019539999999999</v>
      </c>
      <c r="X45">
        <v>98.619874999999993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41.723999999999997</v>
      </c>
      <c r="AH45">
        <v>0</v>
      </c>
      <c r="AI45">
        <v>0</v>
      </c>
      <c r="AJ45">
        <v>0</v>
      </c>
      <c r="AK45">
        <v>52.609499999999997</v>
      </c>
      <c r="AL45">
        <v>11.62</v>
      </c>
      <c r="AM45">
        <v>0</v>
      </c>
      <c r="AN45">
        <v>0.3886</v>
      </c>
      <c r="AO45">
        <v>7.9379999999999997</v>
      </c>
      <c r="AP45">
        <v>13.0662</v>
      </c>
      <c r="AQ45">
        <v>0</v>
      </c>
      <c r="AR45">
        <v>5.52</v>
      </c>
      <c r="AS45">
        <v>10.492559999999999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63.511448999999999</v>
      </c>
      <c r="BA45">
        <f t="shared" si="1"/>
        <v>1474.2292519999999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0.33718300000000001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1.97</v>
      </c>
      <c r="BP45">
        <v>2.1800000000000002</v>
      </c>
      <c r="BQ45">
        <v>0</v>
      </c>
      <c r="BR45">
        <v>0</v>
      </c>
      <c r="BS45">
        <v>1.64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2.6784379999999999</v>
      </c>
      <c r="CA45">
        <v>1.7677689999999999</v>
      </c>
      <c r="CB45">
        <v>1.97</v>
      </c>
      <c r="CC45">
        <v>1.1399999999999999</v>
      </c>
      <c r="CD45">
        <v>1.75</v>
      </c>
      <c r="CE45">
        <v>1.1399999999999999</v>
      </c>
      <c r="CF45">
        <v>0.18</v>
      </c>
      <c r="CG45">
        <v>3.77</v>
      </c>
      <c r="CH45">
        <v>0</v>
      </c>
      <c r="CI45">
        <v>6.48</v>
      </c>
      <c r="CJ45">
        <v>1.92</v>
      </c>
      <c r="CK45">
        <v>1.79</v>
      </c>
      <c r="CL45">
        <v>4.2277199999999997</v>
      </c>
      <c r="CM45">
        <v>1.849688</v>
      </c>
      <c r="CN45">
        <v>0</v>
      </c>
      <c r="CO45">
        <v>3</v>
      </c>
      <c r="CP45">
        <v>0</v>
      </c>
      <c r="CQ45">
        <v>2.24878</v>
      </c>
      <c r="CR45">
        <v>2.34</v>
      </c>
      <c r="CS45">
        <v>2.4537239999999998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63.511448999999999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2.0969000000000002</v>
      </c>
      <c r="M46">
        <v>94.39</v>
      </c>
      <c r="N46">
        <v>120.65625</v>
      </c>
      <c r="O46">
        <v>126.47812500000001</v>
      </c>
      <c r="P46">
        <v>131.25069999999999</v>
      </c>
      <c r="Q46">
        <v>0</v>
      </c>
      <c r="R46">
        <v>34.624600000000001</v>
      </c>
      <c r="S46">
        <v>21.678100000000001</v>
      </c>
      <c r="T46">
        <v>0</v>
      </c>
      <c r="U46">
        <v>348.97500000000002</v>
      </c>
      <c r="V46">
        <v>8.1335669999999993</v>
      </c>
      <c r="W46">
        <v>38.019539999999999</v>
      </c>
      <c r="X46">
        <v>98.619874999999993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41.723999999999997</v>
      </c>
      <c r="AH46">
        <v>0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0.3886</v>
      </c>
      <c r="AO46">
        <v>7.9379999999999997</v>
      </c>
      <c r="AP46">
        <v>13.0662</v>
      </c>
      <c r="AQ46">
        <v>0</v>
      </c>
      <c r="AR46">
        <v>5.52</v>
      </c>
      <c r="AS46">
        <v>10.492559999999999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63.597729000000001</v>
      </c>
      <c r="BA46">
        <f t="shared" si="1"/>
        <v>1474.3155319999998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0.33718300000000001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1.97</v>
      </c>
      <c r="BP46">
        <v>2.1800000000000002</v>
      </c>
      <c r="BQ46">
        <v>0</v>
      </c>
      <c r="BR46">
        <v>0</v>
      </c>
      <c r="BS46">
        <v>1.64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2.6784379999999999</v>
      </c>
      <c r="CA46">
        <v>1.7677689999999999</v>
      </c>
      <c r="CB46">
        <v>1.97</v>
      </c>
      <c r="CC46">
        <v>1.1399999999999999</v>
      </c>
      <c r="CD46">
        <v>1.75</v>
      </c>
      <c r="CE46">
        <v>1.1399999999999999</v>
      </c>
      <c r="CF46">
        <v>0.18</v>
      </c>
      <c r="CG46">
        <v>3.77</v>
      </c>
      <c r="CH46">
        <v>0</v>
      </c>
      <c r="CI46">
        <v>6.48</v>
      </c>
      <c r="CJ46">
        <v>1.92</v>
      </c>
      <c r="CK46">
        <v>1.79</v>
      </c>
      <c r="CL46">
        <v>4.3140000000000001</v>
      </c>
      <c r="CM46">
        <v>1.849688</v>
      </c>
      <c r="CN46">
        <v>0</v>
      </c>
      <c r="CO46">
        <v>3</v>
      </c>
      <c r="CP46">
        <v>0</v>
      </c>
      <c r="CQ46">
        <v>2.24878</v>
      </c>
      <c r="CR46">
        <v>2.34</v>
      </c>
      <c r="CS46">
        <v>2.4537239999999998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63.597729000000001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2.0969000000000002</v>
      </c>
      <c r="M47">
        <v>94.39</v>
      </c>
      <c r="N47">
        <v>120.65625</v>
      </c>
      <c r="O47">
        <v>126.47812500000001</v>
      </c>
      <c r="P47">
        <v>130.12960000000001</v>
      </c>
      <c r="Q47">
        <v>0</v>
      </c>
      <c r="R47">
        <v>34.624600000000001</v>
      </c>
      <c r="S47">
        <v>21.678100000000001</v>
      </c>
      <c r="T47">
        <v>0</v>
      </c>
      <c r="U47">
        <v>348.97500000000002</v>
      </c>
      <c r="V47">
        <v>8.1086480000000005</v>
      </c>
      <c r="W47">
        <v>38.019539999999999</v>
      </c>
      <c r="X47">
        <v>102.31695000000001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41.723999999999997</v>
      </c>
      <c r="AH47">
        <v>0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0.3886</v>
      </c>
      <c r="AO47">
        <v>7.9379999999999997</v>
      </c>
      <c r="AP47">
        <v>10.888500000000001</v>
      </c>
      <c r="AQ47">
        <v>0</v>
      </c>
      <c r="AR47">
        <v>5.52</v>
      </c>
      <c r="AS47">
        <v>10.492559999999999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63.615685000000006</v>
      </c>
      <c r="BA47">
        <f t="shared" si="1"/>
        <v>1474.7068439999996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0.33718300000000001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1.97</v>
      </c>
      <c r="BP47">
        <v>2.1800000000000002</v>
      </c>
      <c r="BQ47">
        <v>0</v>
      </c>
      <c r="BR47">
        <v>0</v>
      </c>
      <c r="BS47">
        <v>1.64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2.6784379999999999</v>
      </c>
      <c r="CA47">
        <v>1.7677689999999999</v>
      </c>
      <c r="CB47">
        <v>1.97</v>
      </c>
      <c r="CC47">
        <v>1.1399999999999999</v>
      </c>
      <c r="CD47">
        <v>1.75</v>
      </c>
      <c r="CE47">
        <v>1.1399999999999999</v>
      </c>
      <c r="CF47">
        <v>0.19</v>
      </c>
      <c r="CG47">
        <v>3.77</v>
      </c>
      <c r="CH47">
        <v>0</v>
      </c>
      <c r="CI47">
        <v>6.48</v>
      </c>
      <c r="CJ47">
        <v>1.92</v>
      </c>
      <c r="CK47">
        <v>1.79</v>
      </c>
      <c r="CL47">
        <v>4.4002800000000004</v>
      </c>
      <c r="CM47">
        <v>1.849688</v>
      </c>
      <c r="CN47">
        <v>0</v>
      </c>
      <c r="CO47">
        <v>3</v>
      </c>
      <c r="CP47">
        <v>0</v>
      </c>
      <c r="CQ47">
        <v>2.24878</v>
      </c>
      <c r="CR47">
        <v>2.34</v>
      </c>
      <c r="CS47">
        <v>2.3754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63.615685000000006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2.0969000000000002</v>
      </c>
      <c r="M48">
        <v>94.39</v>
      </c>
      <c r="N48">
        <v>120.65625</v>
      </c>
      <c r="O48">
        <v>126.47812500000001</v>
      </c>
      <c r="P48">
        <v>130.12960000000001</v>
      </c>
      <c r="Q48">
        <v>0</v>
      </c>
      <c r="R48">
        <v>34.624600000000001</v>
      </c>
      <c r="S48">
        <v>21.678100000000001</v>
      </c>
      <c r="T48">
        <v>0</v>
      </c>
      <c r="U48">
        <v>348.97500000000002</v>
      </c>
      <c r="V48">
        <v>8.1086480000000005</v>
      </c>
      <c r="W48">
        <v>38.019539999999999</v>
      </c>
      <c r="X48">
        <v>102.31695000000001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41.723999999999997</v>
      </c>
      <c r="AH48">
        <v>0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0.3886</v>
      </c>
      <c r="AO48">
        <v>7.9379999999999997</v>
      </c>
      <c r="AP48">
        <v>10.888500000000001</v>
      </c>
      <c r="AQ48">
        <v>0</v>
      </c>
      <c r="AR48">
        <v>5.52</v>
      </c>
      <c r="AS48">
        <v>10.492559999999999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63.545684999999999</v>
      </c>
      <c r="BA48">
        <f t="shared" si="1"/>
        <v>1474.6368439999997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0.33718300000000001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1.97</v>
      </c>
      <c r="BP48">
        <v>2.1800000000000002</v>
      </c>
      <c r="BQ48">
        <v>0</v>
      </c>
      <c r="BR48">
        <v>0</v>
      </c>
      <c r="BS48">
        <v>1.64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2.6784379999999999</v>
      </c>
      <c r="CA48">
        <v>1.7677689999999999</v>
      </c>
      <c r="CB48">
        <v>1.97</v>
      </c>
      <c r="CC48">
        <v>1.1399999999999999</v>
      </c>
      <c r="CD48">
        <v>1.75</v>
      </c>
      <c r="CE48">
        <v>1.07</v>
      </c>
      <c r="CF48">
        <v>0.19</v>
      </c>
      <c r="CG48">
        <v>3.77</v>
      </c>
      <c r="CH48">
        <v>0</v>
      </c>
      <c r="CI48">
        <v>6.48</v>
      </c>
      <c r="CJ48">
        <v>1.92</v>
      </c>
      <c r="CK48">
        <v>1.79</v>
      </c>
      <c r="CL48">
        <v>4.4002800000000004</v>
      </c>
      <c r="CM48">
        <v>1.849688</v>
      </c>
      <c r="CN48">
        <v>0</v>
      </c>
      <c r="CO48">
        <v>3</v>
      </c>
      <c r="CP48">
        <v>0</v>
      </c>
      <c r="CQ48">
        <v>2.24878</v>
      </c>
      <c r="CR48">
        <v>2.34</v>
      </c>
      <c r="CS48">
        <v>2.3754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63.545684999999999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2.0969000000000002</v>
      </c>
      <c r="M49">
        <v>94.39</v>
      </c>
      <c r="N49">
        <v>120.65625</v>
      </c>
      <c r="O49">
        <v>126.47812500000001</v>
      </c>
      <c r="P49">
        <v>130.12960000000001</v>
      </c>
      <c r="Q49">
        <v>0</v>
      </c>
      <c r="R49">
        <v>34.624600000000001</v>
      </c>
      <c r="S49">
        <v>21.678100000000001</v>
      </c>
      <c r="T49">
        <v>0</v>
      </c>
      <c r="U49">
        <v>348.97500000000002</v>
      </c>
      <c r="V49">
        <v>8.1086480000000005</v>
      </c>
      <c r="W49">
        <v>38.019539999999999</v>
      </c>
      <c r="X49">
        <v>107.671933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41.723999999999997</v>
      </c>
      <c r="AH49">
        <v>0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0.3886</v>
      </c>
      <c r="AO49">
        <v>7.9379999999999997</v>
      </c>
      <c r="AP49">
        <v>10.888500000000001</v>
      </c>
      <c r="AQ49">
        <v>0</v>
      </c>
      <c r="AR49">
        <v>52.991999999999997</v>
      </c>
      <c r="AS49">
        <v>10.492559999999999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63.253205000000001</v>
      </c>
      <c r="BA49">
        <f t="shared" si="1"/>
        <v>1527.1713469999997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0.33718300000000001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1.97</v>
      </c>
      <c r="BP49">
        <v>2.1800000000000002</v>
      </c>
      <c r="BQ49">
        <v>0</v>
      </c>
      <c r="BR49">
        <v>0</v>
      </c>
      <c r="BS49">
        <v>1.64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2.6784379999999999</v>
      </c>
      <c r="CA49">
        <v>1.7677689999999999</v>
      </c>
      <c r="CB49">
        <v>1.97</v>
      </c>
      <c r="CC49">
        <v>1.05</v>
      </c>
      <c r="CD49">
        <v>1.49</v>
      </c>
      <c r="CE49">
        <v>1.07</v>
      </c>
      <c r="CF49">
        <v>0.19</v>
      </c>
      <c r="CG49">
        <v>3.77</v>
      </c>
      <c r="CH49">
        <v>0</v>
      </c>
      <c r="CI49">
        <v>6.48</v>
      </c>
      <c r="CJ49">
        <v>1.92</v>
      </c>
      <c r="CK49">
        <v>1.79</v>
      </c>
      <c r="CL49">
        <v>4.4577999999999998</v>
      </c>
      <c r="CM49">
        <v>1.849688</v>
      </c>
      <c r="CN49">
        <v>0</v>
      </c>
      <c r="CO49">
        <v>3</v>
      </c>
      <c r="CP49">
        <v>0</v>
      </c>
      <c r="CQ49">
        <v>2.24878</v>
      </c>
      <c r="CR49">
        <v>2.34</v>
      </c>
      <c r="CS49">
        <v>2.3754</v>
      </c>
      <c r="CT49">
        <v>1.9268540000000001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63.253205000000001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2.0969000000000002</v>
      </c>
      <c r="M50">
        <v>94.39</v>
      </c>
      <c r="N50">
        <v>120.65625</v>
      </c>
      <c r="O50">
        <v>126.47812500000001</v>
      </c>
      <c r="P50">
        <v>130.12960000000001</v>
      </c>
      <c r="Q50">
        <v>0</v>
      </c>
      <c r="R50">
        <v>34.624600000000001</v>
      </c>
      <c r="S50">
        <v>21.678100000000001</v>
      </c>
      <c r="T50">
        <v>0</v>
      </c>
      <c r="U50">
        <v>348.97500000000002</v>
      </c>
      <c r="V50">
        <v>8.1086480000000005</v>
      </c>
      <c r="W50">
        <v>38.019539999999999</v>
      </c>
      <c r="X50">
        <v>107.731875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41.723999999999997</v>
      </c>
      <c r="AH50">
        <v>0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0.3886</v>
      </c>
      <c r="AO50">
        <v>7.9379999999999997</v>
      </c>
      <c r="AP50">
        <v>10.888500000000001</v>
      </c>
      <c r="AQ50">
        <v>0</v>
      </c>
      <c r="AR50">
        <v>52.991999999999997</v>
      </c>
      <c r="AS50">
        <v>10.492559999999999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63.397005</v>
      </c>
      <c r="BA50">
        <f t="shared" si="1"/>
        <v>1527.3750889999997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0.33718300000000001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1.97</v>
      </c>
      <c r="BP50">
        <v>2.1800000000000002</v>
      </c>
      <c r="BQ50">
        <v>0</v>
      </c>
      <c r="BR50">
        <v>0</v>
      </c>
      <c r="BS50">
        <v>1.64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2.6784379999999999</v>
      </c>
      <c r="CA50">
        <v>1.7677689999999999</v>
      </c>
      <c r="CB50">
        <v>1.97</v>
      </c>
      <c r="CC50">
        <v>1.05</v>
      </c>
      <c r="CD50">
        <v>1.49</v>
      </c>
      <c r="CE50">
        <v>1.07</v>
      </c>
      <c r="CF50">
        <v>0.19</v>
      </c>
      <c r="CG50">
        <v>3.77</v>
      </c>
      <c r="CH50">
        <v>0</v>
      </c>
      <c r="CI50">
        <v>6.48</v>
      </c>
      <c r="CJ50">
        <v>1.92</v>
      </c>
      <c r="CK50">
        <v>1.79</v>
      </c>
      <c r="CL50">
        <v>4.6016000000000004</v>
      </c>
      <c r="CM50">
        <v>1.849688</v>
      </c>
      <c r="CN50">
        <v>0</v>
      </c>
      <c r="CO50">
        <v>3</v>
      </c>
      <c r="CP50">
        <v>0</v>
      </c>
      <c r="CQ50">
        <v>2.24878</v>
      </c>
      <c r="CR50">
        <v>2.34</v>
      </c>
      <c r="CS50">
        <v>2.3754</v>
      </c>
      <c r="CT50">
        <v>1.9268540000000001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63.397005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2.0969000000000002</v>
      </c>
      <c r="M51">
        <v>94.39</v>
      </c>
      <c r="N51">
        <v>120.65625</v>
      </c>
      <c r="O51">
        <v>126.47812500000001</v>
      </c>
      <c r="P51">
        <v>130.12960000000001</v>
      </c>
      <c r="Q51">
        <v>0</v>
      </c>
      <c r="R51">
        <v>34.624600000000001</v>
      </c>
      <c r="S51">
        <v>21.678100000000001</v>
      </c>
      <c r="T51">
        <v>0</v>
      </c>
      <c r="U51">
        <v>348.97500000000002</v>
      </c>
      <c r="V51">
        <v>8.8887959999999993</v>
      </c>
      <c r="W51">
        <v>38.019539999999999</v>
      </c>
      <c r="X51">
        <v>107.731875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41.723999999999997</v>
      </c>
      <c r="AH51">
        <v>0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0.3886</v>
      </c>
      <c r="AO51">
        <v>7.9379999999999997</v>
      </c>
      <c r="AP51">
        <v>10.888500000000001</v>
      </c>
      <c r="AQ51">
        <v>0</v>
      </c>
      <c r="AR51">
        <v>3.3119999999999998</v>
      </c>
      <c r="AS51">
        <v>10.492559999999999</v>
      </c>
      <c r="AT51">
        <v>13.469934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63.540804999999999</v>
      </c>
      <c r="BA51">
        <f t="shared" si="1"/>
        <v>1477.0921709999998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0.33718300000000001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1.97</v>
      </c>
      <c r="BP51">
        <v>2.1800000000000002</v>
      </c>
      <c r="BQ51">
        <v>0</v>
      </c>
      <c r="BR51">
        <v>0</v>
      </c>
      <c r="BS51">
        <v>1.64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2.6784379999999999</v>
      </c>
      <c r="CA51">
        <v>1.7677689999999999</v>
      </c>
      <c r="CB51">
        <v>1.97</v>
      </c>
      <c r="CC51">
        <v>1.05</v>
      </c>
      <c r="CD51">
        <v>1.49</v>
      </c>
      <c r="CE51">
        <v>1.07</v>
      </c>
      <c r="CF51">
        <v>0.19</v>
      </c>
      <c r="CG51">
        <v>3.77</v>
      </c>
      <c r="CH51">
        <v>0</v>
      </c>
      <c r="CI51">
        <v>6.48</v>
      </c>
      <c r="CJ51">
        <v>1.92</v>
      </c>
      <c r="CK51">
        <v>1.79</v>
      </c>
      <c r="CL51">
        <v>4.7454000000000001</v>
      </c>
      <c r="CM51">
        <v>1.849688</v>
      </c>
      <c r="CN51">
        <v>0</v>
      </c>
      <c r="CO51">
        <v>3</v>
      </c>
      <c r="CP51">
        <v>0</v>
      </c>
      <c r="CQ51">
        <v>2.24878</v>
      </c>
      <c r="CR51">
        <v>2.34</v>
      </c>
      <c r="CS51">
        <v>2.3754</v>
      </c>
      <c r="CT51">
        <v>1.9268540000000001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63.540804999999999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2.0969000000000002</v>
      </c>
      <c r="M52">
        <v>94.39</v>
      </c>
      <c r="N52">
        <v>120.65625</v>
      </c>
      <c r="O52">
        <v>126.47812500000001</v>
      </c>
      <c r="P52">
        <v>130.12960000000001</v>
      </c>
      <c r="Q52">
        <v>0</v>
      </c>
      <c r="R52">
        <v>34.624600000000001</v>
      </c>
      <c r="S52">
        <v>21.678100000000001</v>
      </c>
      <c r="T52">
        <v>0</v>
      </c>
      <c r="U52">
        <v>348.97500000000002</v>
      </c>
      <c r="V52">
        <v>8.8887959999999993</v>
      </c>
      <c r="W52">
        <v>38.019539999999999</v>
      </c>
      <c r="X52">
        <v>107.731875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0</v>
      </c>
      <c r="AG52">
        <v>41.723999999999997</v>
      </c>
      <c r="AH52">
        <v>0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0.3886</v>
      </c>
      <c r="AO52">
        <v>7.9379999999999997</v>
      </c>
      <c r="AP52">
        <v>10.888500000000001</v>
      </c>
      <c r="AQ52">
        <v>0</v>
      </c>
      <c r="AR52">
        <v>3.3119999999999998</v>
      </c>
      <c r="AS52">
        <v>10.492559999999999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63.684605000000012</v>
      </c>
      <c r="BA52">
        <f t="shared" si="1"/>
        <v>1478.7628369999995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0.33718300000000001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1.97</v>
      </c>
      <c r="BP52">
        <v>2.1800000000000002</v>
      </c>
      <c r="BQ52">
        <v>0</v>
      </c>
      <c r="BR52">
        <v>0</v>
      </c>
      <c r="BS52">
        <v>1.64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2.6784379999999999</v>
      </c>
      <c r="CA52">
        <v>1.7677689999999999</v>
      </c>
      <c r="CB52">
        <v>1.97</v>
      </c>
      <c r="CC52">
        <v>1.05</v>
      </c>
      <c r="CD52">
        <v>1.49</v>
      </c>
      <c r="CE52">
        <v>1.07</v>
      </c>
      <c r="CF52">
        <v>0.19</v>
      </c>
      <c r="CG52">
        <v>3.77</v>
      </c>
      <c r="CH52">
        <v>0</v>
      </c>
      <c r="CI52">
        <v>6.48</v>
      </c>
      <c r="CJ52">
        <v>1.92</v>
      </c>
      <c r="CK52">
        <v>1.79</v>
      </c>
      <c r="CL52">
        <v>4.8891999999999998</v>
      </c>
      <c r="CM52">
        <v>1.849688</v>
      </c>
      <c r="CN52">
        <v>0</v>
      </c>
      <c r="CO52">
        <v>3</v>
      </c>
      <c r="CP52">
        <v>0</v>
      </c>
      <c r="CQ52">
        <v>2.24878</v>
      </c>
      <c r="CR52">
        <v>2.34</v>
      </c>
      <c r="CS52">
        <v>2.3754</v>
      </c>
      <c r="CT52">
        <v>1.9268540000000001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63.684605000000012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2.0969000000000002</v>
      </c>
      <c r="M53">
        <v>94.39</v>
      </c>
      <c r="N53">
        <v>120.65625</v>
      </c>
      <c r="O53">
        <v>126.47812500000001</v>
      </c>
      <c r="P53">
        <v>130.12960000000001</v>
      </c>
      <c r="Q53">
        <v>0</v>
      </c>
      <c r="R53">
        <v>34.624600000000001</v>
      </c>
      <c r="S53">
        <v>21.678100000000001</v>
      </c>
      <c r="T53">
        <v>0</v>
      </c>
      <c r="U53">
        <v>348.97500000000002</v>
      </c>
      <c r="V53">
        <v>9.9872940000000003</v>
      </c>
      <c r="W53">
        <v>46.399079999999998</v>
      </c>
      <c r="X53">
        <v>112.731875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0</v>
      </c>
      <c r="AG53">
        <v>41.723999999999997</v>
      </c>
      <c r="AH53">
        <v>0</v>
      </c>
      <c r="AI53">
        <v>0</v>
      </c>
      <c r="AJ53">
        <v>0</v>
      </c>
      <c r="AK53">
        <v>52.609499999999997</v>
      </c>
      <c r="AL53">
        <v>11.62</v>
      </c>
      <c r="AM53">
        <v>0</v>
      </c>
      <c r="AN53">
        <v>0.3886</v>
      </c>
      <c r="AO53">
        <v>7.9379999999999997</v>
      </c>
      <c r="AP53">
        <v>10.888500000000001</v>
      </c>
      <c r="AQ53">
        <v>0</v>
      </c>
      <c r="AR53">
        <v>3.3119999999999998</v>
      </c>
      <c r="AS53">
        <v>10.492559999999999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63.718404999999997</v>
      </c>
      <c r="BA53">
        <f t="shared" si="1"/>
        <v>1493.2746749999997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0.33718300000000001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1.97</v>
      </c>
      <c r="BP53">
        <v>2.1800000000000002</v>
      </c>
      <c r="BQ53">
        <v>0</v>
      </c>
      <c r="BR53">
        <v>0</v>
      </c>
      <c r="BS53">
        <v>1.64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2.6784379999999999</v>
      </c>
      <c r="CA53">
        <v>1.7677689999999999</v>
      </c>
      <c r="CB53">
        <v>1.97</v>
      </c>
      <c r="CC53">
        <v>1.05</v>
      </c>
      <c r="CD53">
        <v>1.49</v>
      </c>
      <c r="CE53">
        <v>0.97</v>
      </c>
      <c r="CF53">
        <v>0.18</v>
      </c>
      <c r="CG53">
        <v>3.77</v>
      </c>
      <c r="CH53">
        <v>0</v>
      </c>
      <c r="CI53">
        <v>6.48</v>
      </c>
      <c r="CJ53">
        <v>1.92</v>
      </c>
      <c r="CK53">
        <v>1.79</v>
      </c>
      <c r="CL53">
        <v>5.0330000000000004</v>
      </c>
      <c r="CM53">
        <v>1.849688</v>
      </c>
      <c r="CN53">
        <v>0</v>
      </c>
      <c r="CO53">
        <v>3</v>
      </c>
      <c r="CP53">
        <v>0</v>
      </c>
      <c r="CQ53">
        <v>2.24878</v>
      </c>
      <c r="CR53">
        <v>2.34</v>
      </c>
      <c r="CS53">
        <v>2.3754</v>
      </c>
      <c r="CT53">
        <v>1.9268540000000001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63.718404999999997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2.0969000000000002</v>
      </c>
      <c r="M54">
        <v>94.39</v>
      </c>
      <c r="N54">
        <v>120.65625</v>
      </c>
      <c r="O54">
        <v>126.47812500000001</v>
      </c>
      <c r="P54">
        <v>130.12960000000001</v>
      </c>
      <c r="Q54">
        <v>0</v>
      </c>
      <c r="R54">
        <v>34.624600000000001</v>
      </c>
      <c r="S54">
        <v>21.678100000000001</v>
      </c>
      <c r="T54">
        <v>0</v>
      </c>
      <c r="U54">
        <v>348.97500000000002</v>
      </c>
      <c r="V54">
        <v>9.9872940000000003</v>
      </c>
      <c r="W54">
        <v>46.399079999999998</v>
      </c>
      <c r="X54">
        <v>112.731875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0</v>
      </c>
      <c r="AG54">
        <v>41.723999999999997</v>
      </c>
      <c r="AH54">
        <v>0</v>
      </c>
      <c r="AI54">
        <v>0</v>
      </c>
      <c r="AJ54">
        <v>0</v>
      </c>
      <c r="AK54">
        <v>52.609499999999997</v>
      </c>
      <c r="AL54">
        <v>11.62</v>
      </c>
      <c r="AM54">
        <v>0</v>
      </c>
      <c r="AN54">
        <v>0.3886</v>
      </c>
      <c r="AO54">
        <v>7.9379999999999997</v>
      </c>
      <c r="AP54">
        <v>10.888500000000001</v>
      </c>
      <c r="AQ54">
        <v>0</v>
      </c>
      <c r="AR54">
        <v>3.3119999999999998</v>
      </c>
      <c r="AS54">
        <v>10.492559999999999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63.892205000000011</v>
      </c>
      <c r="BA54">
        <f t="shared" si="1"/>
        <v>1493.4484749999997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0.33718300000000001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1.97</v>
      </c>
      <c r="BP54">
        <v>2.1800000000000002</v>
      </c>
      <c r="BQ54">
        <v>0</v>
      </c>
      <c r="BR54">
        <v>0</v>
      </c>
      <c r="BS54">
        <v>1.64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2.6784379999999999</v>
      </c>
      <c r="CA54">
        <v>1.7677689999999999</v>
      </c>
      <c r="CB54">
        <v>1.97</v>
      </c>
      <c r="CC54">
        <v>1.01</v>
      </c>
      <c r="CD54">
        <v>1.46</v>
      </c>
      <c r="CE54">
        <v>1.07</v>
      </c>
      <c r="CF54">
        <v>0.18</v>
      </c>
      <c r="CG54">
        <v>3.77</v>
      </c>
      <c r="CH54">
        <v>0</v>
      </c>
      <c r="CI54">
        <v>6.48</v>
      </c>
      <c r="CJ54">
        <v>1.92</v>
      </c>
      <c r="CK54">
        <v>1.79</v>
      </c>
      <c r="CL54">
        <v>5.1768000000000001</v>
      </c>
      <c r="CM54">
        <v>1.849688</v>
      </c>
      <c r="CN54">
        <v>0</v>
      </c>
      <c r="CO54">
        <v>3</v>
      </c>
      <c r="CP54">
        <v>0</v>
      </c>
      <c r="CQ54">
        <v>2.24878</v>
      </c>
      <c r="CR54">
        <v>2.34</v>
      </c>
      <c r="CS54">
        <v>2.3754</v>
      </c>
      <c r="CT54">
        <v>1.9268540000000001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63.892205000000011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2.0969000000000002</v>
      </c>
      <c r="M55">
        <v>94.39</v>
      </c>
      <c r="N55">
        <v>120.65625</v>
      </c>
      <c r="O55">
        <v>126.47812500000001</v>
      </c>
      <c r="P55">
        <v>130.12960000000001</v>
      </c>
      <c r="Q55">
        <v>0</v>
      </c>
      <c r="R55">
        <v>34.644599999999997</v>
      </c>
      <c r="S55">
        <v>21.688099999999999</v>
      </c>
      <c r="T55">
        <v>0</v>
      </c>
      <c r="U55">
        <v>348.97500000000002</v>
      </c>
      <c r="V55">
        <v>9.9872940000000003</v>
      </c>
      <c r="W55">
        <v>46.399079999999998</v>
      </c>
      <c r="X55">
        <v>122.731875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9.3218999999999994</v>
      </c>
      <c r="AE55">
        <v>0</v>
      </c>
      <c r="AF55">
        <v>0</v>
      </c>
      <c r="AG55">
        <v>41.723999999999997</v>
      </c>
      <c r="AH55">
        <v>0</v>
      </c>
      <c r="AI55">
        <v>0</v>
      </c>
      <c r="AJ55">
        <v>0</v>
      </c>
      <c r="AK55">
        <v>52.609499999999997</v>
      </c>
      <c r="AL55">
        <v>11.62</v>
      </c>
      <c r="AM55">
        <v>0</v>
      </c>
      <c r="AN55">
        <v>0.3886</v>
      </c>
      <c r="AO55">
        <v>7.9379999999999997</v>
      </c>
      <c r="AP55">
        <v>10.888500000000001</v>
      </c>
      <c r="AQ55">
        <v>0</v>
      </c>
      <c r="AR55">
        <v>5.52</v>
      </c>
      <c r="AS55">
        <v>10.492559999999999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63.617405000000012</v>
      </c>
      <c r="BA55">
        <f t="shared" si="1"/>
        <v>1505.4116749999994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0.33718300000000001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1.97</v>
      </c>
      <c r="BP55">
        <v>2.1800000000000002</v>
      </c>
      <c r="BQ55">
        <v>0</v>
      </c>
      <c r="BR55">
        <v>0</v>
      </c>
      <c r="BS55">
        <v>1.64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2.6784379999999999</v>
      </c>
      <c r="CA55">
        <v>1.7677689999999999</v>
      </c>
      <c r="CB55">
        <v>1.97</v>
      </c>
      <c r="CC55">
        <v>1.01</v>
      </c>
      <c r="CD55">
        <v>1.55</v>
      </c>
      <c r="CE55">
        <v>0.97</v>
      </c>
      <c r="CF55">
        <v>0.16</v>
      </c>
      <c r="CG55">
        <v>3.77</v>
      </c>
      <c r="CH55">
        <v>0</v>
      </c>
      <c r="CI55">
        <v>6.48</v>
      </c>
      <c r="CJ55">
        <v>1.92</v>
      </c>
      <c r="CK55">
        <v>1.79</v>
      </c>
      <c r="CL55">
        <v>4.8891999999999998</v>
      </c>
      <c r="CM55">
        <v>1.849688</v>
      </c>
      <c r="CN55">
        <v>0</v>
      </c>
      <c r="CO55">
        <v>3</v>
      </c>
      <c r="CP55">
        <v>0</v>
      </c>
      <c r="CQ55">
        <v>2.24878</v>
      </c>
      <c r="CR55">
        <v>2.34</v>
      </c>
      <c r="CS55">
        <v>2.4182000000000001</v>
      </c>
      <c r="CT55">
        <v>1.9268540000000001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63.617405000000012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2.0969000000000002</v>
      </c>
      <c r="M56">
        <v>94.39</v>
      </c>
      <c r="N56">
        <v>120.65625</v>
      </c>
      <c r="O56">
        <v>126.47812500000001</v>
      </c>
      <c r="P56">
        <v>130.12960000000001</v>
      </c>
      <c r="Q56">
        <v>0</v>
      </c>
      <c r="R56">
        <v>34.644599999999997</v>
      </c>
      <c r="S56">
        <v>21.688099999999999</v>
      </c>
      <c r="T56">
        <v>0</v>
      </c>
      <c r="U56">
        <v>348.97500000000002</v>
      </c>
      <c r="V56">
        <v>9.9872940000000003</v>
      </c>
      <c r="W56">
        <v>46.399079999999998</v>
      </c>
      <c r="X56">
        <v>122.731875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9.3218999999999994</v>
      </c>
      <c r="AE56">
        <v>0</v>
      </c>
      <c r="AF56">
        <v>0</v>
      </c>
      <c r="AG56">
        <v>41.723999999999997</v>
      </c>
      <c r="AH56">
        <v>0</v>
      </c>
      <c r="AI56">
        <v>0</v>
      </c>
      <c r="AJ56">
        <v>0</v>
      </c>
      <c r="AK56">
        <v>52.609499999999997</v>
      </c>
      <c r="AL56">
        <v>11.62</v>
      </c>
      <c r="AM56">
        <v>0</v>
      </c>
      <c r="AN56">
        <v>0.3886</v>
      </c>
      <c r="AO56">
        <v>7.9379999999999997</v>
      </c>
      <c r="AP56">
        <v>10.888500000000001</v>
      </c>
      <c r="AQ56">
        <v>0</v>
      </c>
      <c r="AR56">
        <v>5.52</v>
      </c>
      <c r="AS56">
        <v>10.492559999999999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63.69740500000001</v>
      </c>
      <c r="BA56">
        <f t="shared" si="1"/>
        <v>1505.4916749999995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0.33718300000000001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1.97</v>
      </c>
      <c r="BP56">
        <v>2.1800000000000002</v>
      </c>
      <c r="BQ56">
        <v>0</v>
      </c>
      <c r="BR56">
        <v>0</v>
      </c>
      <c r="BS56">
        <v>1.64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2.6784379999999999</v>
      </c>
      <c r="CA56">
        <v>1.7677689999999999</v>
      </c>
      <c r="CB56">
        <v>1.97</v>
      </c>
      <c r="CC56">
        <v>1.01</v>
      </c>
      <c r="CD56">
        <v>1.55</v>
      </c>
      <c r="CE56">
        <v>1.07</v>
      </c>
      <c r="CF56">
        <v>0.14000000000000001</v>
      </c>
      <c r="CG56">
        <v>3.77</v>
      </c>
      <c r="CH56">
        <v>0</v>
      </c>
      <c r="CI56">
        <v>6.48</v>
      </c>
      <c r="CJ56">
        <v>1.92</v>
      </c>
      <c r="CK56">
        <v>1.79</v>
      </c>
      <c r="CL56">
        <v>4.8891999999999998</v>
      </c>
      <c r="CM56">
        <v>1.849688</v>
      </c>
      <c r="CN56">
        <v>0</v>
      </c>
      <c r="CO56">
        <v>3</v>
      </c>
      <c r="CP56">
        <v>0</v>
      </c>
      <c r="CQ56">
        <v>2.24878</v>
      </c>
      <c r="CR56">
        <v>2.34</v>
      </c>
      <c r="CS56">
        <v>2.4182000000000001</v>
      </c>
      <c r="CT56">
        <v>1.9268540000000001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63.69740500000001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2.0969000000000002</v>
      </c>
      <c r="M57">
        <v>94.39</v>
      </c>
      <c r="N57">
        <v>120.65625</v>
      </c>
      <c r="O57">
        <v>126.47812500000001</v>
      </c>
      <c r="P57">
        <v>130.12960000000001</v>
      </c>
      <c r="Q57">
        <v>0</v>
      </c>
      <c r="R57">
        <v>34.644599999999997</v>
      </c>
      <c r="S57">
        <v>21.688099999999999</v>
      </c>
      <c r="T57">
        <v>0</v>
      </c>
      <c r="U57">
        <v>348.97500000000002</v>
      </c>
      <c r="V57">
        <v>9.9872940000000003</v>
      </c>
      <c r="W57">
        <v>46.399079999999998</v>
      </c>
      <c r="X57">
        <v>122.731875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9.3218999999999994</v>
      </c>
      <c r="AE57">
        <v>0</v>
      </c>
      <c r="AF57">
        <v>9.0630000000000006</v>
      </c>
      <c r="AG57">
        <v>41.723999999999997</v>
      </c>
      <c r="AH57">
        <v>23.884899999999998</v>
      </c>
      <c r="AI57">
        <v>0</v>
      </c>
      <c r="AJ57">
        <v>0</v>
      </c>
      <c r="AK57">
        <v>52.609499999999997</v>
      </c>
      <c r="AL57">
        <v>11.62</v>
      </c>
      <c r="AM57">
        <v>0</v>
      </c>
      <c r="AN57">
        <v>0.3886</v>
      </c>
      <c r="AO57">
        <v>7.9379999999999997</v>
      </c>
      <c r="AP57">
        <v>10.888500000000001</v>
      </c>
      <c r="AQ57">
        <v>0</v>
      </c>
      <c r="AR57">
        <v>3.3119999999999998</v>
      </c>
      <c r="AS57">
        <v>10.492559999999999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63.736605000000004</v>
      </c>
      <c r="BA57">
        <f t="shared" si="1"/>
        <v>1536.2707749999995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0.33718300000000001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1.97</v>
      </c>
      <c r="BP57">
        <v>2.1800000000000002</v>
      </c>
      <c r="BQ57">
        <v>0</v>
      </c>
      <c r="BR57">
        <v>0</v>
      </c>
      <c r="BS57">
        <v>1.64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2.6784379999999999</v>
      </c>
      <c r="CA57">
        <v>1.7677689999999999</v>
      </c>
      <c r="CB57">
        <v>1.97</v>
      </c>
      <c r="CC57">
        <v>1.01</v>
      </c>
      <c r="CD57">
        <v>1.46</v>
      </c>
      <c r="CE57">
        <v>1.07</v>
      </c>
      <c r="CF57">
        <v>0.14000000000000001</v>
      </c>
      <c r="CG57">
        <v>3.77</v>
      </c>
      <c r="CH57">
        <v>0.12920000000000001</v>
      </c>
      <c r="CI57">
        <v>6.48</v>
      </c>
      <c r="CJ57">
        <v>1.92</v>
      </c>
      <c r="CK57">
        <v>1.79</v>
      </c>
      <c r="CL57">
        <v>4.8891999999999998</v>
      </c>
      <c r="CM57">
        <v>1.849688</v>
      </c>
      <c r="CN57">
        <v>0</v>
      </c>
      <c r="CO57">
        <v>3</v>
      </c>
      <c r="CP57">
        <v>0</v>
      </c>
      <c r="CQ57">
        <v>2.24878</v>
      </c>
      <c r="CR57">
        <v>2.34</v>
      </c>
      <c r="CS57">
        <v>2.4182000000000001</v>
      </c>
      <c r="CT57">
        <v>1.9268540000000001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63.736605000000004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2.0969000000000002</v>
      </c>
      <c r="M58">
        <v>94.39</v>
      </c>
      <c r="N58">
        <v>120.65625</v>
      </c>
      <c r="O58">
        <v>126.47812500000001</v>
      </c>
      <c r="P58">
        <v>130.12960000000001</v>
      </c>
      <c r="Q58">
        <v>0</v>
      </c>
      <c r="R58">
        <v>34.644599999999997</v>
      </c>
      <c r="S58">
        <v>21.688099999999999</v>
      </c>
      <c r="T58">
        <v>0</v>
      </c>
      <c r="U58">
        <v>348.97500000000002</v>
      </c>
      <c r="V58">
        <v>9.9872940000000003</v>
      </c>
      <c r="W58">
        <v>46.399079999999998</v>
      </c>
      <c r="X58">
        <v>122.731875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9.0630000000000006</v>
      </c>
      <c r="AG58">
        <v>41.723999999999997</v>
      </c>
      <c r="AH58">
        <v>30.073699999999999</v>
      </c>
      <c r="AI58">
        <v>0</v>
      </c>
      <c r="AJ58">
        <v>0</v>
      </c>
      <c r="AK58">
        <v>52.609499999999997</v>
      </c>
      <c r="AL58">
        <v>11.62</v>
      </c>
      <c r="AM58">
        <v>0</v>
      </c>
      <c r="AN58">
        <v>0.3886</v>
      </c>
      <c r="AO58">
        <v>7.9379999999999997</v>
      </c>
      <c r="AP58">
        <v>10.888500000000001</v>
      </c>
      <c r="AQ58">
        <v>0</v>
      </c>
      <c r="AR58">
        <v>3.3119999999999998</v>
      </c>
      <c r="AS58">
        <v>10.492559999999999</v>
      </c>
      <c r="AT58">
        <v>14.725171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63.768905000000011</v>
      </c>
      <c r="BA58">
        <f t="shared" si="1"/>
        <v>1542.2202459999994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0.33718300000000001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1.97</v>
      </c>
      <c r="BP58">
        <v>2.1800000000000002</v>
      </c>
      <c r="BQ58">
        <v>0</v>
      </c>
      <c r="BR58">
        <v>0</v>
      </c>
      <c r="BS58">
        <v>1.64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2.6784379999999999</v>
      </c>
      <c r="CA58">
        <v>1.7677689999999999</v>
      </c>
      <c r="CB58">
        <v>1.97</v>
      </c>
      <c r="CC58">
        <v>1.01</v>
      </c>
      <c r="CD58">
        <v>1.46</v>
      </c>
      <c r="CE58">
        <v>1.07</v>
      </c>
      <c r="CF58">
        <v>0.14000000000000001</v>
      </c>
      <c r="CG58">
        <v>3.77</v>
      </c>
      <c r="CH58">
        <v>0.1615</v>
      </c>
      <c r="CI58">
        <v>6.48</v>
      </c>
      <c r="CJ58">
        <v>1.92</v>
      </c>
      <c r="CK58">
        <v>1.79</v>
      </c>
      <c r="CL58">
        <v>4.8891999999999998</v>
      </c>
      <c r="CM58">
        <v>1.849688</v>
      </c>
      <c r="CN58">
        <v>0</v>
      </c>
      <c r="CO58">
        <v>3</v>
      </c>
      <c r="CP58">
        <v>0</v>
      </c>
      <c r="CQ58">
        <v>2.24878</v>
      </c>
      <c r="CR58">
        <v>2.34</v>
      </c>
      <c r="CS58">
        <v>2.4182000000000001</v>
      </c>
      <c r="CT58">
        <v>1.9268540000000001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63.768905000000011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2.0969000000000002</v>
      </c>
      <c r="M59">
        <v>94.39</v>
      </c>
      <c r="N59">
        <v>120.65625</v>
      </c>
      <c r="O59">
        <v>126.47812500000001</v>
      </c>
      <c r="P59">
        <v>130.12960000000001</v>
      </c>
      <c r="Q59">
        <v>0</v>
      </c>
      <c r="R59">
        <v>34.644599999999997</v>
      </c>
      <c r="S59">
        <v>21.688099999999999</v>
      </c>
      <c r="T59">
        <v>0</v>
      </c>
      <c r="U59">
        <v>348.97500000000002</v>
      </c>
      <c r="V59">
        <v>9.9014299999999995</v>
      </c>
      <c r="W59">
        <v>46.399079999999998</v>
      </c>
      <c r="X59">
        <v>122.731875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9.0630000000000006</v>
      </c>
      <c r="AG59">
        <v>41.723999999999997</v>
      </c>
      <c r="AH59">
        <v>47.769799999999996</v>
      </c>
      <c r="AI59">
        <v>0</v>
      </c>
      <c r="AJ59">
        <v>0</v>
      </c>
      <c r="AK59">
        <v>52.609499999999997</v>
      </c>
      <c r="AL59">
        <v>11.62</v>
      </c>
      <c r="AM59">
        <v>0</v>
      </c>
      <c r="AN59">
        <v>0.3886</v>
      </c>
      <c r="AO59">
        <v>7.9379999999999997</v>
      </c>
      <c r="AP59">
        <v>10.888500000000001</v>
      </c>
      <c r="AQ59">
        <v>0</v>
      </c>
      <c r="AR59">
        <v>3.3119999999999998</v>
      </c>
      <c r="AS59">
        <v>10.492559999999999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63.765805000000007</v>
      </c>
      <c r="BA59">
        <f t="shared" si="1"/>
        <v>1560.0990109999993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0.33718300000000001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1.97</v>
      </c>
      <c r="BP59">
        <v>2.1800000000000002</v>
      </c>
      <c r="BQ59">
        <v>0</v>
      </c>
      <c r="BR59">
        <v>0</v>
      </c>
      <c r="BS59">
        <v>1.64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2.6784379999999999</v>
      </c>
      <c r="CA59">
        <v>1.7677689999999999</v>
      </c>
      <c r="CB59">
        <v>1.97</v>
      </c>
      <c r="CC59">
        <v>1.01</v>
      </c>
      <c r="CD59">
        <v>1.46</v>
      </c>
      <c r="CE59">
        <v>0.97</v>
      </c>
      <c r="CF59">
        <v>0.14000000000000001</v>
      </c>
      <c r="CG59">
        <v>3.77</v>
      </c>
      <c r="CH59">
        <v>0.25840000000000002</v>
      </c>
      <c r="CI59">
        <v>6.48</v>
      </c>
      <c r="CJ59">
        <v>1.92</v>
      </c>
      <c r="CK59">
        <v>1.79</v>
      </c>
      <c r="CL59">
        <v>4.8891999999999998</v>
      </c>
      <c r="CM59">
        <v>1.849688</v>
      </c>
      <c r="CN59">
        <v>0</v>
      </c>
      <c r="CO59">
        <v>3</v>
      </c>
      <c r="CP59">
        <v>0</v>
      </c>
      <c r="CQ59">
        <v>2.24878</v>
      </c>
      <c r="CR59">
        <v>2.34</v>
      </c>
      <c r="CS59">
        <v>2.4182000000000001</v>
      </c>
      <c r="CT59">
        <v>1.9268540000000001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63.765805000000007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2.0969000000000002</v>
      </c>
      <c r="M60">
        <v>94.39</v>
      </c>
      <c r="N60">
        <v>120.65625</v>
      </c>
      <c r="O60">
        <v>126.47812500000001</v>
      </c>
      <c r="P60">
        <v>130.12960000000001</v>
      </c>
      <c r="Q60">
        <v>0</v>
      </c>
      <c r="R60">
        <v>34.644599999999997</v>
      </c>
      <c r="S60">
        <v>21.688099999999999</v>
      </c>
      <c r="T60">
        <v>0</v>
      </c>
      <c r="U60">
        <v>348.97500000000002</v>
      </c>
      <c r="V60">
        <v>9.9014299999999995</v>
      </c>
      <c r="W60">
        <v>46.399079999999998</v>
      </c>
      <c r="X60">
        <v>122.731875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16.864172</v>
      </c>
      <c r="AF60">
        <v>9.0630000000000006</v>
      </c>
      <c r="AG60">
        <v>41.723999999999997</v>
      </c>
      <c r="AH60">
        <v>47.769799999999996</v>
      </c>
      <c r="AI60">
        <v>0</v>
      </c>
      <c r="AJ60">
        <v>0</v>
      </c>
      <c r="AK60">
        <v>52.609499999999997</v>
      </c>
      <c r="AL60">
        <v>11.62</v>
      </c>
      <c r="AM60">
        <v>0</v>
      </c>
      <c r="AN60">
        <v>0.3886</v>
      </c>
      <c r="AO60">
        <v>7.9379999999999997</v>
      </c>
      <c r="AP60">
        <v>10.888500000000001</v>
      </c>
      <c r="AQ60">
        <v>0</v>
      </c>
      <c r="AR60">
        <v>3.3119999999999998</v>
      </c>
      <c r="AS60">
        <v>10.492559999999999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63.865805000000016</v>
      </c>
      <c r="BA60">
        <f t="shared" si="1"/>
        <v>1577.0631829999993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0.33718300000000001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1.97</v>
      </c>
      <c r="BP60">
        <v>2.1800000000000002</v>
      </c>
      <c r="BQ60">
        <v>0</v>
      </c>
      <c r="BR60">
        <v>0</v>
      </c>
      <c r="BS60">
        <v>1.64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2.6784379999999999</v>
      </c>
      <c r="CA60">
        <v>1.7677689999999999</v>
      </c>
      <c r="CB60">
        <v>1.97</v>
      </c>
      <c r="CC60">
        <v>1.01</v>
      </c>
      <c r="CD60">
        <v>1.46</v>
      </c>
      <c r="CE60">
        <v>1.07</v>
      </c>
      <c r="CF60">
        <v>0.14000000000000001</v>
      </c>
      <c r="CG60">
        <v>3.77</v>
      </c>
      <c r="CH60">
        <v>0.25840000000000002</v>
      </c>
      <c r="CI60">
        <v>6.48</v>
      </c>
      <c r="CJ60">
        <v>1.92</v>
      </c>
      <c r="CK60">
        <v>1.79</v>
      </c>
      <c r="CL60">
        <v>4.8891999999999998</v>
      </c>
      <c r="CM60">
        <v>1.849688</v>
      </c>
      <c r="CN60">
        <v>0</v>
      </c>
      <c r="CO60">
        <v>3</v>
      </c>
      <c r="CP60">
        <v>0</v>
      </c>
      <c r="CQ60">
        <v>2.24878</v>
      </c>
      <c r="CR60">
        <v>2.34</v>
      </c>
      <c r="CS60">
        <v>2.4182000000000001</v>
      </c>
      <c r="CT60">
        <v>1.9268540000000001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63.865805000000016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2.0969000000000002</v>
      </c>
      <c r="M61">
        <v>94.39</v>
      </c>
      <c r="N61">
        <v>120.65625</v>
      </c>
      <c r="O61">
        <v>126.47812500000001</v>
      </c>
      <c r="P61">
        <v>130.12960000000001</v>
      </c>
      <c r="Q61">
        <v>0</v>
      </c>
      <c r="R61">
        <v>34.644599999999997</v>
      </c>
      <c r="S61">
        <v>21.688099999999999</v>
      </c>
      <c r="T61">
        <v>0</v>
      </c>
      <c r="U61">
        <v>348.97500000000002</v>
      </c>
      <c r="V61">
        <v>9.9504479999999997</v>
      </c>
      <c r="W61">
        <v>46.353807000000003</v>
      </c>
      <c r="X61">
        <v>122.227833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16.864172</v>
      </c>
      <c r="AF61">
        <v>9.0630000000000006</v>
      </c>
      <c r="AG61">
        <v>41.723999999999997</v>
      </c>
      <c r="AH61">
        <v>47.769799999999996</v>
      </c>
      <c r="AI61">
        <v>0</v>
      </c>
      <c r="AJ61">
        <v>0</v>
      </c>
      <c r="AK61">
        <v>52.609499999999997</v>
      </c>
      <c r="AL61">
        <v>34.86</v>
      </c>
      <c r="AM61">
        <v>0</v>
      </c>
      <c r="AN61">
        <v>0.3886</v>
      </c>
      <c r="AO61">
        <v>7.9379999999999997</v>
      </c>
      <c r="AP61">
        <v>10.888500000000001</v>
      </c>
      <c r="AQ61">
        <v>0</v>
      </c>
      <c r="AR61">
        <v>3.3119999999999998</v>
      </c>
      <c r="AS61">
        <v>10.492559999999999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63.865805000000016</v>
      </c>
      <c r="BA61">
        <f t="shared" si="1"/>
        <v>1599.8028859999995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0.33718300000000001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1.97</v>
      </c>
      <c r="BP61">
        <v>2.1800000000000002</v>
      </c>
      <c r="BQ61">
        <v>0</v>
      </c>
      <c r="BR61">
        <v>0</v>
      </c>
      <c r="BS61">
        <v>1.64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2.6784379999999999</v>
      </c>
      <c r="CA61">
        <v>1.7677689999999999</v>
      </c>
      <c r="CB61">
        <v>1.97</v>
      </c>
      <c r="CC61">
        <v>1.01</v>
      </c>
      <c r="CD61">
        <v>1.46</v>
      </c>
      <c r="CE61">
        <v>1.07</v>
      </c>
      <c r="CF61">
        <v>0.14000000000000001</v>
      </c>
      <c r="CG61">
        <v>3.77</v>
      </c>
      <c r="CH61">
        <v>0.25840000000000002</v>
      </c>
      <c r="CI61">
        <v>6.48</v>
      </c>
      <c r="CJ61">
        <v>1.92</v>
      </c>
      <c r="CK61">
        <v>1.79</v>
      </c>
      <c r="CL61">
        <v>4.8891999999999998</v>
      </c>
      <c r="CM61">
        <v>1.849688</v>
      </c>
      <c r="CN61">
        <v>0</v>
      </c>
      <c r="CO61">
        <v>3</v>
      </c>
      <c r="CP61">
        <v>0</v>
      </c>
      <c r="CQ61">
        <v>2.24878</v>
      </c>
      <c r="CR61">
        <v>2.34</v>
      </c>
      <c r="CS61">
        <v>2.4182000000000001</v>
      </c>
      <c r="CT61">
        <v>1.9268540000000001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63.865805000000016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2.0969000000000002</v>
      </c>
      <c r="M62">
        <v>94.39</v>
      </c>
      <c r="N62">
        <v>120.65625</v>
      </c>
      <c r="O62">
        <v>126.47812500000001</v>
      </c>
      <c r="P62">
        <v>130.12960000000001</v>
      </c>
      <c r="Q62">
        <v>0</v>
      </c>
      <c r="R62">
        <v>34.644599999999997</v>
      </c>
      <c r="S62">
        <v>21.688099999999999</v>
      </c>
      <c r="T62">
        <v>0</v>
      </c>
      <c r="U62">
        <v>348.97500000000002</v>
      </c>
      <c r="V62">
        <v>9.9504479999999997</v>
      </c>
      <c r="W62">
        <v>46.353807000000003</v>
      </c>
      <c r="X62">
        <v>92.283817999999997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16.864172</v>
      </c>
      <c r="AF62">
        <v>9.0630000000000006</v>
      </c>
      <c r="AG62">
        <v>41.723999999999997</v>
      </c>
      <c r="AH62">
        <v>47.769799999999996</v>
      </c>
      <c r="AI62">
        <v>0</v>
      </c>
      <c r="AJ62">
        <v>0</v>
      </c>
      <c r="AK62">
        <v>52.609499999999997</v>
      </c>
      <c r="AL62">
        <v>69.72</v>
      </c>
      <c r="AM62">
        <v>0</v>
      </c>
      <c r="AN62">
        <v>0.3886</v>
      </c>
      <c r="AO62">
        <v>7.9379999999999997</v>
      </c>
      <c r="AP62">
        <v>10.888500000000001</v>
      </c>
      <c r="AQ62">
        <v>0</v>
      </c>
      <c r="AR62">
        <v>3.3119999999999998</v>
      </c>
      <c r="AS62">
        <v>10.492559999999999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63.815805000000005</v>
      </c>
      <c r="BA62">
        <f t="shared" si="1"/>
        <v>1604.6688709999996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0.33718300000000001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1.97</v>
      </c>
      <c r="BP62">
        <v>2.1800000000000002</v>
      </c>
      <c r="BQ62">
        <v>0</v>
      </c>
      <c r="BR62">
        <v>0</v>
      </c>
      <c r="BS62">
        <v>1.64</v>
      </c>
      <c r="BT62">
        <v>0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2.6784379999999999</v>
      </c>
      <c r="CA62">
        <v>1.7677689999999999</v>
      </c>
      <c r="CB62">
        <v>1.97</v>
      </c>
      <c r="CC62">
        <v>0.99</v>
      </c>
      <c r="CD62">
        <v>1.43</v>
      </c>
      <c r="CE62">
        <v>1.07</v>
      </c>
      <c r="CF62">
        <v>0.14000000000000001</v>
      </c>
      <c r="CG62">
        <v>3.77</v>
      </c>
      <c r="CH62">
        <v>0.25840000000000002</v>
      </c>
      <c r="CI62">
        <v>6.48</v>
      </c>
      <c r="CJ62">
        <v>1.92</v>
      </c>
      <c r="CK62">
        <v>1.79</v>
      </c>
      <c r="CL62">
        <v>4.8891999999999998</v>
      </c>
      <c r="CM62">
        <v>1.849688</v>
      </c>
      <c r="CN62">
        <v>0</v>
      </c>
      <c r="CO62">
        <v>3</v>
      </c>
      <c r="CP62">
        <v>0</v>
      </c>
      <c r="CQ62">
        <v>2.24878</v>
      </c>
      <c r="CR62">
        <v>2.34</v>
      </c>
      <c r="CS62">
        <v>2.4182000000000001</v>
      </c>
      <c r="CT62">
        <v>1.9268540000000001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63.815805000000005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2.0969000000000002</v>
      </c>
      <c r="M63">
        <v>94.39</v>
      </c>
      <c r="N63">
        <v>120.65625</v>
      </c>
      <c r="O63">
        <v>126.47812500000001</v>
      </c>
      <c r="P63">
        <v>130.12960000000001</v>
      </c>
      <c r="Q63">
        <v>0</v>
      </c>
      <c r="R63">
        <v>34.644599999999997</v>
      </c>
      <c r="S63">
        <v>21.688099999999999</v>
      </c>
      <c r="T63">
        <v>0</v>
      </c>
      <c r="U63">
        <v>348.97500000000002</v>
      </c>
      <c r="V63">
        <v>8.8029320000000002</v>
      </c>
      <c r="W63">
        <v>46.399079999999998</v>
      </c>
      <c r="X63">
        <v>92.283817999999997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18.643799999999999</v>
      </c>
      <c r="AE63">
        <v>15.756</v>
      </c>
      <c r="AF63">
        <v>9.0630000000000006</v>
      </c>
      <c r="AG63">
        <v>41.723999999999997</v>
      </c>
      <c r="AH63">
        <v>47.769799999999996</v>
      </c>
      <c r="AI63">
        <v>0</v>
      </c>
      <c r="AJ63">
        <v>0</v>
      </c>
      <c r="AK63">
        <v>52.609499999999997</v>
      </c>
      <c r="AL63">
        <v>69.72</v>
      </c>
      <c r="AM63">
        <v>0</v>
      </c>
      <c r="AN63">
        <v>0.3886</v>
      </c>
      <c r="AO63">
        <v>7.9379999999999997</v>
      </c>
      <c r="AP63">
        <v>10.888500000000001</v>
      </c>
      <c r="AQ63">
        <v>0</v>
      </c>
      <c r="AR63">
        <v>3.3119999999999998</v>
      </c>
      <c r="AS63">
        <v>10.492559999999999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64.103404999999995</v>
      </c>
      <c r="BA63">
        <f t="shared" si="1"/>
        <v>1612.0679560000001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0.33718300000000001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1.97</v>
      </c>
      <c r="BP63">
        <v>2.1800000000000002</v>
      </c>
      <c r="BQ63">
        <v>0</v>
      </c>
      <c r="BR63">
        <v>0</v>
      </c>
      <c r="BS63">
        <v>1.64</v>
      </c>
      <c r="BT63">
        <v>0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2.6784379999999999</v>
      </c>
      <c r="CA63">
        <v>1.7677689999999999</v>
      </c>
      <c r="CB63">
        <v>1.97</v>
      </c>
      <c r="CC63">
        <v>0.99</v>
      </c>
      <c r="CD63">
        <v>1.43</v>
      </c>
      <c r="CE63">
        <v>1.07</v>
      </c>
      <c r="CF63">
        <v>0.14000000000000001</v>
      </c>
      <c r="CG63">
        <v>3.77</v>
      </c>
      <c r="CH63">
        <v>0.25840000000000002</v>
      </c>
      <c r="CI63">
        <v>6.48</v>
      </c>
      <c r="CJ63">
        <v>1.92</v>
      </c>
      <c r="CK63">
        <v>1.79</v>
      </c>
      <c r="CL63">
        <v>5.1768000000000001</v>
      </c>
      <c r="CM63">
        <v>1.849688</v>
      </c>
      <c r="CN63">
        <v>0</v>
      </c>
      <c r="CO63">
        <v>3</v>
      </c>
      <c r="CP63">
        <v>0</v>
      </c>
      <c r="CQ63">
        <v>2.24878</v>
      </c>
      <c r="CR63">
        <v>2.34</v>
      </c>
      <c r="CS63">
        <v>2.4182000000000001</v>
      </c>
      <c r="CT63">
        <v>1.9268540000000001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64.103404999999995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2.0969000000000002</v>
      </c>
      <c r="M64">
        <v>94.39</v>
      </c>
      <c r="N64">
        <v>120.65625</v>
      </c>
      <c r="O64">
        <v>126.47812500000001</v>
      </c>
      <c r="P64">
        <v>130.12960000000001</v>
      </c>
      <c r="Q64">
        <v>0</v>
      </c>
      <c r="R64">
        <v>34.644599999999997</v>
      </c>
      <c r="S64">
        <v>21.688099999999999</v>
      </c>
      <c r="T64">
        <v>0</v>
      </c>
      <c r="U64">
        <v>348.97500000000002</v>
      </c>
      <c r="V64">
        <v>8.7570049999999995</v>
      </c>
      <c r="W64">
        <v>46.399079999999998</v>
      </c>
      <c r="X64">
        <v>92.283817999999997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18.643799999999999</v>
      </c>
      <c r="AE64">
        <v>15.756</v>
      </c>
      <c r="AF64">
        <v>9.0630000000000006</v>
      </c>
      <c r="AG64">
        <v>41.723999999999997</v>
      </c>
      <c r="AH64">
        <v>47.769799999999996</v>
      </c>
      <c r="AI64">
        <v>0</v>
      </c>
      <c r="AJ64">
        <v>0</v>
      </c>
      <c r="AK64">
        <v>52.609499999999997</v>
      </c>
      <c r="AL64">
        <v>69.72</v>
      </c>
      <c r="AM64">
        <v>0</v>
      </c>
      <c r="AN64">
        <v>0.3886</v>
      </c>
      <c r="AO64">
        <v>7.9379999999999997</v>
      </c>
      <c r="AP64">
        <v>10.888500000000001</v>
      </c>
      <c r="AQ64">
        <v>0</v>
      </c>
      <c r="AR64">
        <v>3.3119999999999998</v>
      </c>
      <c r="AS64">
        <v>10.492559999999999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64.265179999999987</v>
      </c>
      <c r="BA64">
        <f t="shared" si="1"/>
        <v>1612.1838039999998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0.33718300000000001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1.97</v>
      </c>
      <c r="BP64">
        <v>2.1800000000000002</v>
      </c>
      <c r="BQ64">
        <v>0</v>
      </c>
      <c r="BR64">
        <v>0</v>
      </c>
      <c r="BS64">
        <v>1.64</v>
      </c>
      <c r="BT64">
        <v>0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2.6784379999999999</v>
      </c>
      <c r="CA64">
        <v>1.7677689999999999</v>
      </c>
      <c r="CB64">
        <v>1.97</v>
      </c>
      <c r="CC64">
        <v>0.99</v>
      </c>
      <c r="CD64">
        <v>1.43</v>
      </c>
      <c r="CE64">
        <v>1.07</v>
      </c>
      <c r="CF64">
        <v>0.14000000000000001</v>
      </c>
      <c r="CG64">
        <v>3.77</v>
      </c>
      <c r="CH64">
        <v>0.25840000000000002</v>
      </c>
      <c r="CI64">
        <v>6.48</v>
      </c>
      <c r="CJ64">
        <v>1.92</v>
      </c>
      <c r="CK64">
        <v>1.79</v>
      </c>
      <c r="CL64">
        <v>5.3385749999999996</v>
      </c>
      <c r="CM64">
        <v>1.849688</v>
      </c>
      <c r="CN64">
        <v>0</v>
      </c>
      <c r="CO64">
        <v>3</v>
      </c>
      <c r="CP64">
        <v>0</v>
      </c>
      <c r="CQ64">
        <v>2.24878</v>
      </c>
      <c r="CR64">
        <v>2.34</v>
      </c>
      <c r="CS64">
        <v>2.4182000000000001</v>
      </c>
      <c r="CT64">
        <v>1.9268540000000001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64.265179999999987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2.0969000000000002</v>
      </c>
      <c r="M65">
        <v>94.39</v>
      </c>
      <c r="N65">
        <v>120.65625</v>
      </c>
      <c r="O65">
        <v>126.47812500000001</v>
      </c>
      <c r="P65">
        <v>130.12960000000001</v>
      </c>
      <c r="Q65">
        <v>0</v>
      </c>
      <c r="R65">
        <v>34.644599999999997</v>
      </c>
      <c r="S65">
        <v>21.688099999999999</v>
      </c>
      <c r="T65">
        <v>0</v>
      </c>
      <c r="U65">
        <v>348.97500000000002</v>
      </c>
      <c r="V65">
        <v>8.2197440000000004</v>
      </c>
      <c r="W65">
        <v>44.044080000000001</v>
      </c>
      <c r="X65">
        <v>72.821782999999996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18.643799999999999</v>
      </c>
      <c r="AE65">
        <v>15.756</v>
      </c>
      <c r="AF65">
        <v>9.0630000000000006</v>
      </c>
      <c r="AG65">
        <v>41.723999999999997</v>
      </c>
      <c r="AH65">
        <v>47.769799999999996</v>
      </c>
      <c r="AI65">
        <v>0</v>
      </c>
      <c r="AJ65">
        <v>0</v>
      </c>
      <c r="AK65">
        <v>52.609499999999997</v>
      </c>
      <c r="AL65">
        <v>69.72</v>
      </c>
      <c r="AM65">
        <v>0</v>
      </c>
      <c r="AN65">
        <v>0.3886</v>
      </c>
      <c r="AO65">
        <v>7.9379999999999997</v>
      </c>
      <c r="AP65">
        <v>10.888500000000001</v>
      </c>
      <c r="AQ65">
        <v>0</v>
      </c>
      <c r="AR65">
        <v>3.3119999999999998</v>
      </c>
      <c r="AS65">
        <v>10.492559999999999</v>
      </c>
      <c r="AT65">
        <v>13.998924000000001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64.315179999999998</v>
      </c>
      <c r="BA65">
        <f t="shared" si="1"/>
        <v>1588.8816320000001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0.33718300000000001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1.97</v>
      </c>
      <c r="BP65">
        <v>2.1800000000000002</v>
      </c>
      <c r="BQ65">
        <v>0</v>
      </c>
      <c r="BR65">
        <v>0</v>
      </c>
      <c r="BS65">
        <v>1.64</v>
      </c>
      <c r="BT65">
        <v>0</v>
      </c>
      <c r="BU65">
        <v>2.8932340000000001</v>
      </c>
      <c r="BV65">
        <v>1.3481259999999999</v>
      </c>
      <c r="BW65">
        <v>0</v>
      </c>
      <c r="BX65">
        <v>4.2765000000000004</v>
      </c>
      <c r="BY65">
        <v>0.26</v>
      </c>
      <c r="BZ65">
        <v>2.6784379999999999</v>
      </c>
      <c r="CA65">
        <v>1.7677689999999999</v>
      </c>
      <c r="CB65">
        <v>1.97</v>
      </c>
      <c r="CC65">
        <v>0.99</v>
      </c>
      <c r="CD65">
        <v>1.43</v>
      </c>
      <c r="CE65">
        <v>1.1200000000000001</v>
      </c>
      <c r="CF65">
        <v>0.14000000000000001</v>
      </c>
      <c r="CG65">
        <v>3.77</v>
      </c>
      <c r="CH65">
        <v>0.25840000000000002</v>
      </c>
      <c r="CI65">
        <v>6.48</v>
      </c>
      <c r="CJ65">
        <v>1.92</v>
      </c>
      <c r="CK65">
        <v>1.79</v>
      </c>
      <c r="CL65">
        <v>5.3385749999999996</v>
      </c>
      <c r="CM65">
        <v>1.849688</v>
      </c>
      <c r="CN65">
        <v>0</v>
      </c>
      <c r="CO65">
        <v>3</v>
      </c>
      <c r="CP65">
        <v>0</v>
      </c>
      <c r="CQ65">
        <v>2.24878</v>
      </c>
      <c r="CR65">
        <v>2.34</v>
      </c>
      <c r="CS65">
        <v>2.4182000000000001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64.315179999999998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2.0969000000000002</v>
      </c>
      <c r="M66">
        <v>94.39</v>
      </c>
      <c r="N66">
        <v>120.65625</v>
      </c>
      <c r="O66">
        <v>126.47812500000001</v>
      </c>
      <c r="P66">
        <v>130.12960000000001</v>
      </c>
      <c r="Q66">
        <v>0</v>
      </c>
      <c r="R66">
        <v>34.644599999999997</v>
      </c>
      <c r="S66">
        <v>21.688099999999999</v>
      </c>
      <c r="T66">
        <v>0</v>
      </c>
      <c r="U66">
        <v>348.97500000000002</v>
      </c>
      <c r="V66">
        <v>7.9648729999999999</v>
      </c>
      <c r="W66">
        <v>44.044080000000001</v>
      </c>
      <c r="X66">
        <v>72.821782999999996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18.643799999999999</v>
      </c>
      <c r="AE66">
        <v>15.756</v>
      </c>
      <c r="AF66">
        <v>9.0630000000000006</v>
      </c>
      <c r="AG66">
        <v>41.723999999999997</v>
      </c>
      <c r="AH66">
        <v>70.494299999999996</v>
      </c>
      <c r="AI66">
        <v>0</v>
      </c>
      <c r="AJ66">
        <v>0</v>
      </c>
      <c r="AK66">
        <v>52.609499999999997</v>
      </c>
      <c r="AL66">
        <v>34.86</v>
      </c>
      <c r="AM66">
        <v>0</v>
      </c>
      <c r="AN66">
        <v>0.3886</v>
      </c>
      <c r="AO66">
        <v>7.9379999999999997</v>
      </c>
      <c r="AP66">
        <v>10.888500000000001</v>
      </c>
      <c r="AQ66">
        <v>0</v>
      </c>
      <c r="AR66">
        <v>3.3119999999999998</v>
      </c>
      <c r="AS66">
        <v>10.492559999999999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64.436779999999985</v>
      </c>
      <c r="BA66">
        <f t="shared" si="1"/>
        <v>1584.1645369999997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0.33718300000000001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1.97</v>
      </c>
      <c r="BP66">
        <v>2.1800000000000002</v>
      </c>
      <c r="BQ66">
        <v>0</v>
      </c>
      <c r="BR66">
        <v>0</v>
      </c>
      <c r="BS66">
        <v>1.64</v>
      </c>
      <c r="BT66">
        <v>0</v>
      </c>
      <c r="BU66">
        <v>2.8932340000000001</v>
      </c>
      <c r="BV66">
        <v>1.3481259999999999</v>
      </c>
      <c r="BW66">
        <v>0</v>
      </c>
      <c r="BX66">
        <v>4.2765000000000004</v>
      </c>
      <c r="BY66">
        <v>0.26</v>
      </c>
      <c r="BZ66">
        <v>2.6784379999999999</v>
      </c>
      <c r="CA66">
        <v>1.7677689999999999</v>
      </c>
      <c r="CB66">
        <v>1.97</v>
      </c>
      <c r="CC66">
        <v>0.99</v>
      </c>
      <c r="CD66">
        <v>1.43</v>
      </c>
      <c r="CE66">
        <v>1.1200000000000001</v>
      </c>
      <c r="CF66">
        <v>0.14000000000000001</v>
      </c>
      <c r="CG66">
        <v>3.77</v>
      </c>
      <c r="CH66">
        <v>0.38</v>
      </c>
      <c r="CI66">
        <v>6.48</v>
      </c>
      <c r="CJ66">
        <v>1.92</v>
      </c>
      <c r="CK66">
        <v>1.79</v>
      </c>
      <c r="CL66">
        <v>5.3385749999999996</v>
      </c>
      <c r="CM66">
        <v>1.849688</v>
      </c>
      <c r="CN66">
        <v>0</v>
      </c>
      <c r="CO66">
        <v>3</v>
      </c>
      <c r="CP66">
        <v>0</v>
      </c>
      <c r="CQ66">
        <v>2.24878</v>
      </c>
      <c r="CR66">
        <v>2.34</v>
      </c>
      <c r="CS66">
        <v>2.4182000000000001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64.436779999999985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2.0969000000000002</v>
      </c>
      <c r="M67">
        <v>94.39</v>
      </c>
      <c r="N67">
        <v>120.65625</v>
      </c>
      <c r="O67">
        <v>126.47812500000001</v>
      </c>
      <c r="P67">
        <v>130.12960000000001</v>
      </c>
      <c r="Q67">
        <v>0</v>
      </c>
      <c r="R67">
        <v>34.644599999999997</v>
      </c>
      <c r="S67">
        <v>21.688099999999999</v>
      </c>
      <c r="T67">
        <v>0</v>
      </c>
      <c r="U67">
        <v>348.97500000000002</v>
      </c>
      <c r="V67">
        <v>8.5452999999999992</v>
      </c>
      <c r="W67">
        <v>42.064053999999999</v>
      </c>
      <c r="X67">
        <v>67.681315999999995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18.643799999999999</v>
      </c>
      <c r="AE67">
        <v>15.756</v>
      </c>
      <c r="AF67">
        <v>9.0630000000000006</v>
      </c>
      <c r="AG67">
        <v>41.723999999999997</v>
      </c>
      <c r="AH67">
        <v>71.654700000000005</v>
      </c>
      <c r="AI67">
        <v>0</v>
      </c>
      <c r="AJ67">
        <v>0</v>
      </c>
      <c r="AK67">
        <v>52.609499999999997</v>
      </c>
      <c r="AL67">
        <v>11.62</v>
      </c>
      <c r="AM67">
        <v>0</v>
      </c>
      <c r="AN67">
        <v>0.3886</v>
      </c>
      <c r="AO67">
        <v>7.9379999999999997</v>
      </c>
      <c r="AP67">
        <v>10.888500000000001</v>
      </c>
      <c r="AQ67">
        <v>0</v>
      </c>
      <c r="AR67">
        <v>3.3119999999999998</v>
      </c>
      <c r="AS67">
        <v>10.492559999999999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64.444379999999995</v>
      </c>
      <c r="BA67">
        <f t="shared" si="1"/>
        <v>1555.5524709999995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0.33718300000000001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1.97</v>
      </c>
      <c r="BP67">
        <v>2.1800000000000002</v>
      </c>
      <c r="BQ67">
        <v>0</v>
      </c>
      <c r="BR67">
        <v>0</v>
      </c>
      <c r="BS67">
        <v>1.64</v>
      </c>
      <c r="BT67">
        <v>0</v>
      </c>
      <c r="BU67">
        <v>2.8932340000000001</v>
      </c>
      <c r="BV67">
        <v>1.3481259999999999</v>
      </c>
      <c r="BW67">
        <v>0</v>
      </c>
      <c r="BX67">
        <v>4.2765000000000004</v>
      </c>
      <c r="BY67">
        <v>0.26</v>
      </c>
      <c r="BZ67">
        <v>2.6784379999999999</v>
      </c>
      <c r="CA67">
        <v>1.7677689999999999</v>
      </c>
      <c r="CB67">
        <v>1.97</v>
      </c>
      <c r="CC67">
        <v>0.99</v>
      </c>
      <c r="CD67">
        <v>1.43</v>
      </c>
      <c r="CE67">
        <v>1.1200000000000001</v>
      </c>
      <c r="CF67">
        <v>0.14000000000000001</v>
      </c>
      <c r="CG67">
        <v>3.77</v>
      </c>
      <c r="CH67">
        <v>0.3876</v>
      </c>
      <c r="CI67">
        <v>6.48</v>
      </c>
      <c r="CJ67">
        <v>1.92</v>
      </c>
      <c r="CK67">
        <v>1.79</v>
      </c>
      <c r="CL67">
        <v>5.3385749999999996</v>
      </c>
      <c r="CM67">
        <v>1.849688</v>
      </c>
      <c r="CN67">
        <v>0</v>
      </c>
      <c r="CO67">
        <v>3</v>
      </c>
      <c r="CP67">
        <v>0</v>
      </c>
      <c r="CQ67">
        <v>2.24878</v>
      </c>
      <c r="CR67">
        <v>2.34</v>
      </c>
      <c r="CS67">
        <v>2.4182000000000001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64.444379999999995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2.0969000000000002</v>
      </c>
      <c r="M68">
        <v>94.39</v>
      </c>
      <c r="N68">
        <v>120.65625</v>
      </c>
      <c r="O68">
        <v>126.47812500000001</v>
      </c>
      <c r="P68">
        <v>130.12960000000001</v>
      </c>
      <c r="Q68">
        <v>0</v>
      </c>
      <c r="R68">
        <v>34.644599999999997</v>
      </c>
      <c r="S68">
        <v>21.688099999999999</v>
      </c>
      <c r="T68">
        <v>0</v>
      </c>
      <c r="U68">
        <v>348.97500000000002</v>
      </c>
      <c r="V68">
        <v>8.5452999999999992</v>
      </c>
      <c r="W68">
        <v>42.064053999999999</v>
      </c>
      <c r="X68">
        <v>67.681315999999995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17.833200000000001</v>
      </c>
      <c r="AE68">
        <v>15.756</v>
      </c>
      <c r="AF68">
        <v>9.0630000000000006</v>
      </c>
      <c r="AG68">
        <v>41.723999999999997</v>
      </c>
      <c r="AH68">
        <v>71.654700000000005</v>
      </c>
      <c r="AI68">
        <v>0</v>
      </c>
      <c r="AJ68">
        <v>0</v>
      </c>
      <c r="AK68">
        <v>52.609499999999997</v>
      </c>
      <c r="AL68">
        <v>2.3239999999999998</v>
      </c>
      <c r="AM68">
        <v>0</v>
      </c>
      <c r="AN68">
        <v>0.3886</v>
      </c>
      <c r="AO68">
        <v>7.9379999999999997</v>
      </c>
      <c r="AP68">
        <v>10.888500000000001</v>
      </c>
      <c r="AQ68">
        <v>0</v>
      </c>
      <c r="AR68">
        <v>3.3119999999999998</v>
      </c>
      <c r="AS68">
        <v>10.492559999999999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64.444379999999995</v>
      </c>
      <c r="BA68">
        <f t="shared" ref="BA68:BA99" si="4">SUM(B68:AZ68)</f>
        <v>1545.4458709999997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0.33718300000000001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1.97</v>
      </c>
      <c r="BP68">
        <v>2.1800000000000002</v>
      </c>
      <c r="BQ68">
        <v>0</v>
      </c>
      <c r="BR68">
        <v>0</v>
      </c>
      <c r="BS68">
        <v>1.64</v>
      </c>
      <c r="BT68">
        <v>0</v>
      </c>
      <c r="BU68">
        <v>2.8932340000000001</v>
      </c>
      <c r="BV68">
        <v>1.3481259999999999</v>
      </c>
      <c r="BW68">
        <v>0</v>
      </c>
      <c r="BX68">
        <v>4.2765000000000004</v>
      </c>
      <c r="BY68">
        <v>0.26</v>
      </c>
      <c r="BZ68">
        <v>2.6784379999999999</v>
      </c>
      <c r="CA68">
        <v>1.7677689999999999</v>
      </c>
      <c r="CB68">
        <v>1.97</v>
      </c>
      <c r="CC68">
        <v>0.99</v>
      </c>
      <c r="CD68">
        <v>1.43</v>
      </c>
      <c r="CE68">
        <v>1.1200000000000001</v>
      </c>
      <c r="CF68">
        <v>0.14000000000000001</v>
      </c>
      <c r="CG68">
        <v>3.77</v>
      </c>
      <c r="CH68">
        <v>0.3876</v>
      </c>
      <c r="CI68">
        <v>6.48</v>
      </c>
      <c r="CJ68">
        <v>1.92</v>
      </c>
      <c r="CK68">
        <v>1.79</v>
      </c>
      <c r="CL68">
        <v>5.3385749999999996</v>
      </c>
      <c r="CM68">
        <v>1.849688</v>
      </c>
      <c r="CN68">
        <v>0</v>
      </c>
      <c r="CO68">
        <v>3</v>
      </c>
      <c r="CP68">
        <v>0</v>
      </c>
      <c r="CQ68">
        <v>2.24878</v>
      </c>
      <c r="CR68">
        <v>2.34</v>
      </c>
      <c r="CS68">
        <v>2.4182000000000001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64.444379999999995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</v>
      </c>
      <c r="H69">
        <v>0</v>
      </c>
      <c r="I69">
        <v>0</v>
      </c>
      <c r="J69">
        <v>0</v>
      </c>
      <c r="K69">
        <v>218.11758599999999</v>
      </c>
      <c r="L69">
        <v>2.0969000000000002</v>
      </c>
      <c r="M69">
        <v>94.39</v>
      </c>
      <c r="N69">
        <v>120.65625</v>
      </c>
      <c r="O69">
        <v>126.47812500000001</v>
      </c>
      <c r="P69">
        <v>130.12960000000001</v>
      </c>
      <c r="Q69">
        <v>0</v>
      </c>
      <c r="R69">
        <v>42.393900000000002</v>
      </c>
      <c r="S69">
        <v>26.375</v>
      </c>
      <c r="T69">
        <v>0</v>
      </c>
      <c r="U69">
        <v>348.97500000000002</v>
      </c>
      <c r="V69">
        <v>8.5452999999999992</v>
      </c>
      <c r="W69">
        <v>29.470517000000001</v>
      </c>
      <c r="X69">
        <v>67.681315999999995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17.833200000000001</v>
      </c>
      <c r="AE69">
        <v>15.756</v>
      </c>
      <c r="AF69">
        <v>9.0630000000000006</v>
      </c>
      <c r="AG69">
        <v>41.723999999999997</v>
      </c>
      <c r="AH69">
        <v>71.654700000000005</v>
      </c>
      <c r="AI69">
        <v>0</v>
      </c>
      <c r="AJ69">
        <v>0</v>
      </c>
      <c r="AK69">
        <v>52.609499999999997</v>
      </c>
      <c r="AL69">
        <v>2.3239999999999998</v>
      </c>
      <c r="AM69">
        <v>0</v>
      </c>
      <c r="AN69">
        <v>0.3886</v>
      </c>
      <c r="AO69">
        <v>7.9379999999999997</v>
      </c>
      <c r="AP69">
        <v>10.888500000000001</v>
      </c>
      <c r="AQ69">
        <v>16.055</v>
      </c>
      <c r="AR69">
        <v>3.3119999999999998</v>
      </c>
      <c r="AS69">
        <v>10.492559999999999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64.651579999999996</v>
      </c>
      <c r="BA69">
        <f t="shared" si="4"/>
        <v>1563.5507339999999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0.33718300000000001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1.97</v>
      </c>
      <c r="BP69">
        <v>2.1800000000000002</v>
      </c>
      <c r="BQ69">
        <v>0</v>
      </c>
      <c r="BR69">
        <v>0</v>
      </c>
      <c r="BS69">
        <v>1.64</v>
      </c>
      <c r="BT69">
        <v>0.2772</v>
      </c>
      <c r="BU69">
        <v>2.8932340000000001</v>
      </c>
      <c r="BV69">
        <v>1.3481259999999999</v>
      </c>
      <c r="BW69">
        <v>0</v>
      </c>
      <c r="BX69">
        <v>4.2765000000000004</v>
      </c>
      <c r="BY69">
        <v>0.26</v>
      </c>
      <c r="BZ69">
        <v>2.6784379999999999</v>
      </c>
      <c r="CA69">
        <v>1.7677689999999999</v>
      </c>
      <c r="CB69">
        <v>1.97</v>
      </c>
      <c r="CC69">
        <v>0.99</v>
      </c>
      <c r="CD69">
        <v>1.43</v>
      </c>
      <c r="CE69">
        <v>1.05</v>
      </c>
      <c r="CF69">
        <v>0.14000000000000001</v>
      </c>
      <c r="CG69">
        <v>3.77</v>
      </c>
      <c r="CH69">
        <v>0.3876</v>
      </c>
      <c r="CI69">
        <v>6.48</v>
      </c>
      <c r="CJ69">
        <v>1.92</v>
      </c>
      <c r="CK69">
        <v>1.79</v>
      </c>
      <c r="CL69">
        <v>5.3385749999999996</v>
      </c>
      <c r="CM69">
        <v>1.849688</v>
      </c>
      <c r="CN69">
        <v>0</v>
      </c>
      <c r="CO69">
        <v>3</v>
      </c>
      <c r="CP69">
        <v>0</v>
      </c>
      <c r="CQ69">
        <v>2.24878</v>
      </c>
      <c r="CR69">
        <v>2.34</v>
      </c>
      <c r="CS69">
        <v>2.4182000000000001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64.651579999999996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</v>
      </c>
      <c r="H70">
        <v>0</v>
      </c>
      <c r="I70">
        <v>0</v>
      </c>
      <c r="J70">
        <v>0</v>
      </c>
      <c r="K70">
        <v>218.11758599999999</v>
      </c>
      <c r="L70">
        <v>2.0969000000000002</v>
      </c>
      <c r="M70">
        <v>94.39</v>
      </c>
      <c r="N70">
        <v>120.65625</v>
      </c>
      <c r="O70">
        <v>126.47812500000001</v>
      </c>
      <c r="P70">
        <v>130.12960000000001</v>
      </c>
      <c r="Q70">
        <v>0</v>
      </c>
      <c r="R70">
        <v>42.393900000000002</v>
      </c>
      <c r="S70">
        <v>26.375</v>
      </c>
      <c r="T70">
        <v>0</v>
      </c>
      <c r="U70">
        <v>348.97500000000002</v>
      </c>
      <c r="V70">
        <v>8.4168979999999998</v>
      </c>
      <c r="W70">
        <v>23.199539999999999</v>
      </c>
      <c r="X70">
        <v>51.148324000000002</v>
      </c>
      <c r="Y70">
        <v>0</v>
      </c>
      <c r="Z70">
        <v>6.5537999999999998</v>
      </c>
      <c r="AA70">
        <v>0</v>
      </c>
      <c r="AB70">
        <v>0</v>
      </c>
      <c r="AC70">
        <v>9.9058399999999995</v>
      </c>
      <c r="AD70">
        <v>17.833200000000001</v>
      </c>
      <c r="AE70">
        <v>15.756</v>
      </c>
      <c r="AF70">
        <v>9.0630000000000006</v>
      </c>
      <c r="AG70">
        <v>41.723999999999997</v>
      </c>
      <c r="AH70">
        <v>71.654700000000005</v>
      </c>
      <c r="AI70">
        <v>0</v>
      </c>
      <c r="AJ70">
        <v>0</v>
      </c>
      <c r="AK70">
        <v>52.609499999999997</v>
      </c>
      <c r="AL70">
        <v>2.3239999999999998</v>
      </c>
      <c r="AM70">
        <v>0</v>
      </c>
      <c r="AN70">
        <v>0.3886</v>
      </c>
      <c r="AO70">
        <v>7.9379999999999997</v>
      </c>
      <c r="AP70">
        <v>10.888500000000001</v>
      </c>
      <c r="AQ70">
        <v>32.11</v>
      </c>
      <c r="AR70">
        <v>3.3119999999999998</v>
      </c>
      <c r="AS70">
        <v>10.492559999999999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64.651579999999996</v>
      </c>
      <c r="BA70">
        <f t="shared" si="4"/>
        <v>1566.5792029999998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0.33718300000000001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1.97</v>
      </c>
      <c r="BP70">
        <v>2.1800000000000002</v>
      </c>
      <c r="BQ70">
        <v>0</v>
      </c>
      <c r="BR70">
        <v>0</v>
      </c>
      <c r="BS70">
        <v>1.64</v>
      </c>
      <c r="BT70">
        <v>0.2772</v>
      </c>
      <c r="BU70">
        <v>2.8932340000000001</v>
      </c>
      <c r="BV70">
        <v>1.3481259999999999</v>
      </c>
      <c r="BW70">
        <v>0</v>
      </c>
      <c r="BX70">
        <v>4.2765000000000004</v>
      </c>
      <c r="BY70">
        <v>0.26</v>
      </c>
      <c r="BZ70">
        <v>2.6784379999999999</v>
      </c>
      <c r="CA70">
        <v>1.7677689999999999</v>
      </c>
      <c r="CB70">
        <v>1.97</v>
      </c>
      <c r="CC70">
        <v>0.99</v>
      </c>
      <c r="CD70">
        <v>1.43</v>
      </c>
      <c r="CE70">
        <v>1.05</v>
      </c>
      <c r="CF70">
        <v>0.14000000000000001</v>
      </c>
      <c r="CG70">
        <v>3.77</v>
      </c>
      <c r="CH70">
        <v>0.3876</v>
      </c>
      <c r="CI70">
        <v>6.48</v>
      </c>
      <c r="CJ70">
        <v>1.92</v>
      </c>
      <c r="CK70">
        <v>1.79</v>
      </c>
      <c r="CL70">
        <v>5.3385749999999996</v>
      </c>
      <c r="CM70">
        <v>1.849688</v>
      </c>
      <c r="CN70">
        <v>0</v>
      </c>
      <c r="CO70">
        <v>3</v>
      </c>
      <c r="CP70">
        <v>0</v>
      </c>
      <c r="CQ70">
        <v>2.24878</v>
      </c>
      <c r="CR70">
        <v>2.34</v>
      </c>
      <c r="CS70">
        <v>2.4182000000000001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64.651579999999996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</v>
      </c>
      <c r="H71">
        <v>0</v>
      </c>
      <c r="I71">
        <v>0</v>
      </c>
      <c r="J71">
        <v>0</v>
      </c>
      <c r="K71">
        <v>218.11758599999999</v>
      </c>
      <c r="L71">
        <v>2.0969000000000002</v>
      </c>
      <c r="M71">
        <v>94.39</v>
      </c>
      <c r="N71">
        <v>120.65625</v>
      </c>
      <c r="O71">
        <v>126.47812500000001</v>
      </c>
      <c r="P71">
        <v>126.876</v>
      </c>
      <c r="Q71">
        <v>0</v>
      </c>
      <c r="R71">
        <v>42.393900000000002</v>
      </c>
      <c r="S71">
        <v>26.375</v>
      </c>
      <c r="T71">
        <v>0</v>
      </c>
      <c r="U71">
        <v>348.97500000000002</v>
      </c>
      <c r="V71">
        <v>8.3977699999999995</v>
      </c>
      <c r="W71">
        <v>23.199539999999999</v>
      </c>
      <c r="X71">
        <v>49.171875</v>
      </c>
      <c r="Y71">
        <v>0</v>
      </c>
      <c r="Z71">
        <v>6.5537999999999998</v>
      </c>
      <c r="AA71">
        <v>0</v>
      </c>
      <c r="AB71">
        <v>0</v>
      </c>
      <c r="AC71">
        <v>9.9058399999999995</v>
      </c>
      <c r="AD71">
        <v>17.833200000000001</v>
      </c>
      <c r="AE71">
        <v>31.512</v>
      </c>
      <c r="AF71">
        <v>9.0630000000000006</v>
      </c>
      <c r="AG71">
        <v>41.723999999999997</v>
      </c>
      <c r="AH71">
        <v>71.654700000000005</v>
      </c>
      <c r="AI71">
        <v>0</v>
      </c>
      <c r="AJ71">
        <v>0</v>
      </c>
      <c r="AK71">
        <v>52.609499999999997</v>
      </c>
      <c r="AL71">
        <v>2.3239999999999998</v>
      </c>
      <c r="AM71">
        <v>0</v>
      </c>
      <c r="AN71">
        <v>0.3886</v>
      </c>
      <c r="AO71">
        <v>7.9379999999999997</v>
      </c>
      <c r="AP71">
        <v>10.247999999999999</v>
      </c>
      <c r="AQ71">
        <v>48.164999999999999</v>
      </c>
      <c r="AR71">
        <v>52.991999999999997</v>
      </c>
      <c r="AS71">
        <v>10.492559999999999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64.721579999999989</v>
      </c>
      <c r="BA71">
        <f t="shared" si="4"/>
        <v>1642.2505259999998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0.33718300000000001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1.97</v>
      </c>
      <c r="BP71">
        <v>2.1800000000000002</v>
      </c>
      <c r="BQ71">
        <v>0</v>
      </c>
      <c r="BR71">
        <v>0</v>
      </c>
      <c r="BS71">
        <v>1.64</v>
      </c>
      <c r="BT71">
        <v>0.2772</v>
      </c>
      <c r="BU71">
        <v>2.8932340000000001</v>
      </c>
      <c r="BV71">
        <v>1.3481259999999999</v>
      </c>
      <c r="BW71">
        <v>0</v>
      </c>
      <c r="BX71">
        <v>4.2765000000000004</v>
      </c>
      <c r="BY71">
        <v>0.26</v>
      </c>
      <c r="BZ71">
        <v>2.6784379999999999</v>
      </c>
      <c r="CA71">
        <v>1.7677689999999999</v>
      </c>
      <c r="CB71">
        <v>1.97</v>
      </c>
      <c r="CC71">
        <v>0.99</v>
      </c>
      <c r="CD71">
        <v>1.43</v>
      </c>
      <c r="CE71">
        <v>1.1200000000000001</v>
      </c>
      <c r="CF71">
        <v>0.14000000000000001</v>
      </c>
      <c r="CG71">
        <v>3.77</v>
      </c>
      <c r="CH71">
        <v>0.3876</v>
      </c>
      <c r="CI71">
        <v>6.48</v>
      </c>
      <c r="CJ71">
        <v>1.92</v>
      </c>
      <c r="CK71">
        <v>1.79</v>
      </c>
      <c r="CL71">
        <v>5.3385749999999996</v>
      </c>
      <c r="CM71">
        <v>1.849688</v>
      </c>
      <c r="CN71">
        <v>0</v>
      </c>
      <c r="CO71">
        <v>3</v>
      </c>
      <c r="CP71">
        <v>0</v>
      </c>
      <c r="CQ71">
        <v>2.24878</v>
      </c>
      <c r="CR71">
        <v>2.34</v>
      </c>
      <c r="CS71">
        <v>2.4182000000000001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64.721579999999989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</v>
      </c>
      <c r="H72">
        <v>0</v>
      </c>
      <c r="I72">
        <v>0</v>
      </c>
      <c r="J72">
        <v>0</v>
      </c>
      <c r="K72">
        <v>218.11758599999999</v>
      </c>
      <c r="L72">
        <v>2.0969000000000002</v>
      </c>
      <c r="M72">
        <v>94.39</v>
      </c>
      <c r="N72">
        <v>120.65625</v>
      </c>
      <c r="O72">
        <v>126.47812500000001</v>
      </c>
      <c r="P72">
        <v>119.116</v>
      </c>
      <c r="Q72">
        <v>0</v>
      </c>
      <c r="R72">
        <v>42.393900000000002</v>
      </c>
      <c r="S72">
        <v>26.375</v>
      </c>
      <c r="T72">
        <v>0</v>
      </c>
      <c r="U72">
        <v>348.97500000000002</v>
      </c>
      <c r="V72">
        <v>6.4786510000000002</v>
      </c>
      <c r="W72">
        <v>23.199539999999999</v>
      </c>
      <c r="X72">
        <v>49.171875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17.833200000000001</v>
      </c>
      <c r="AE72">
        <v>31.512</v>
      </c>
      <c r="AF72">
        <v>9.0630000000000006</v>
      </c>
      <c r="AG72">
        <v>41.723999999999997</v>
      </c>
      <c r="AH72">
        <v>95.539599999999993</v>
      </c>
      <c r="AI72">
        <v>0</v>
      </c>
      <c r="AJ72">
        <v>0</v>
      </c>
      <c r="AK72">
        <v>52.609499999999997</v>
      </c>
      <c r="AL72">
        <v>2.3239999999999998</v>
      </c>
      <c r="AM72">
        <v>0</v>
      </c>
      <c r="AN72">
        <v>0.3886</v>
      </c>
      <c r="AO72">
        <v>7.9379999999999997</v>
      </c>
      <c r="AP72">
        <v>10.247999999999999</v>
      </c>
      <c r="AQ72">
        <v>48.164999999999999</v>
      </c>
      <c r="AR72">
        <v>52.991999999999997</v>
      </c>
      <c r="AS72">
        <v>10.492559999999999</v>
      </c>
      <c r="AT72">
        <v>13.883539000000001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65.096679999999992</v>
      </c>
      <c r="BA72">
        <f t="shared" si="4"/>
        <v>1649.164346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0.33718300000000001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1.97</v>
      </c>
      <c r="BP72">
        <v>2.1800000000000002</v>
      </c>
      <c r="BQ72">
        <v>0</v>
      </c>
      <c r="BR72">
        <v>0</v>
      </c>
      <c r="BS72">
        <v>1.64</v>
      </c>
      <c r="BT72">
        <v>0.52500000000000002</v>
      </c>
      <c r="BU72">
        <v>2.8932340000000001</v>
      </c>
      <c r="BV72">
        <v>1.3481259999999999</v>
      </c>
      <c r="BW72">
        <v>0</v>
      </c>
      <c r="BX72">
        <v>4.2765000000000004</v>
      </c>
      <c r="BY72">
        <v>0.26</v>
      </c>
      <c r="BZ72">
        <v>2.6784379999999999</v>
      </c>
      <c r="CA72">
        <v>1.7677689999999999</v>
      </c>
      <c r="CB72">
        <v>1.97</v>
      </c>
      <c r="CC72">
        <v>0.99</v>
      </c>
      <c r="CD72">
        <v>1.43</v>
      </c>
      <c r="CE72">
        <v>1.1200000000000001</v>
      </c>
      <c r="CF72">
        <v>0.14000000000000001</v>
      </c>
      <c r="CG72">
        <v>3.77</v>
      </c>
      <c r="CH72">
        <v>0.51490000000000002</v>
      </c>
      <c r="CI72">
        <v>6.48</v>
      </c>
      <c r="CJ72">
        <v>1.92</v>
      </c>
      <c r="CK72">
        <v>1.79</v>
      </c>
      <c r="CL72">
        <v>5.3385749999999996</v>
      </c>
      <c r="CM72">
        <v>1.849688</v>
      </c>
      <c r="CN72">
        <v>0</v>
      </c>
      <c r="CO72">
        <v>3</v>
      </c>
      <c r="CP72">
        <v>0</v>
      </c>
      <c r="CQ72">
        <v>2.24878</v>
      </c>
      <c r="CR72">
        <v>2.34</v>
      </c>
      <c r="CS72">
        <v>2.4182000000000001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65.096679999999992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</v>
      </c>
      <c r="H73">
        <v>0</v>
      </c>
      <c r="I73">
        <v>0</v>
      </c>
      <c r="J73">
        <v>0</v>
      </c>
      <c r="K73">
        <v>218.11758599999999</v>
      </c>
      <c r="L73">
        <v>2.0969000000000002</v>
      </c>
      <c r="M73">
        <v>94.39</v>
      </c>
      <c r="N73">
        <v>120.65625</v>
      </c>
      <c r="O73">
        <v>126.47812500000001</v>
      </c>
      <c r="P73">
        <v>107.57299999999999</v>
      </c>
      <c r="Q73">
        <v>0</v>
      </c>
      <c r="R73">
        <v>42.393900000000002</v>
      </c>
      <c r="S73">
        <v>26.375</v>
      </c>
      <c r="T73">
        <v>0</v>
      </c>
      <c r="U73">
        <v>348.97500000000002</v>
      </c>
      <c r="V73">
        <v>7.289021</v>
      </c>
      <c r="W73">
        <v>23.199539999999999</v>
      </c>
      <c r="X73">
        <v>49.171875</v>
      </c>
      <c r="Y73">
        <v>0</v>
      </c>
      <c r="Z73">
        <v>0</v>
      </c>
      <c r="AA73">
        <v>13.904</v>
      </c>
      <c r="AB73">
        <v>13.535600000000001</v>
      </c>
      <c r="AC73">
        <v>9.9058399999999995</v>
      </c>
      <c r="AD73">
        <v>17.833200000000001</v>
      </c>
      <c r="AE73">
        <v>31.512</v>
      </c>
      <c r="AF73">
        <v>9.0630000000000006</v>
      </c>
      <c r="AG73">
        <v>41.723999999999997</v>
      </c>
      <c r="AH73">
        <v>95.539599999999993</v>
      </c>
      <c r="AI73">
        <v>0</v>
      </c>
      <c r="AJ73">
        <v>0</v>
      </c>
      <c r="AK73">
        <v>52.609499999999997</v>
      </c>
      <c r="AL73">
        <v>2.3239999999999998</v>
      </c>
      <c r="AM73">
        <v>0</v>
      </c>
      <c r="AN73">
        <v>0.3886</v>
      </c>
      <c r="AO73">
        <v>7.9379999999999997</v>
      </c>
      <c r="AP73">
        <v>10.247999999999999</v>
      </c>
      <c r="AQ73">
        <v>48.164999999999999</v>
      </c>
      <c r="AR73">
        <v>3.3119999999999998</v>
      </c>
      <c r="AS73">
        <v>10.492559999999999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64.868599999999986</v>
      </c>
      <c r="BA73">
        <f t="shared" si="4"/>
        <v>1617.076497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0.33718300000000001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1.97</v>
      </c>
      <c r="BP73">
        <v>2.1800000000000002</v>
      </c>
      <c r="BQ73">
        <v>0</v>
      </c>
      <c r="BR73">
        <v>0</v>
      </c>
      <c r="BS73">
        <v>1.64</v>
      </c>
      <c r="BT73">
        <v>0.52500000000000002</v>
      </c>
      <c r="BU73">
        <v>2.8932340000000001</v>
      </c>
      <c r="BV73">
        <v>1.3481259999999999</v>
      </c>
      <c r="BW73">
        <v>0</v>
      </c>
      <c r="BX73">
        <v>4.0484200000000001</v>
      </c>
      <c r="BY73">
        <v>0.26</v>
      </c>
      <c r="BZ73">
        <v>2.6784379999999999</v>
      </c>
      <c r="CA73">
        <v>1.7677689999999999</v>
      </c>
      <c r="CB73">
        <v>1.97</v>
      </c>
      <c r="CC73">
        <v>0.99</v>
      </c>
      <c r="CD73">
        <v>1.43</v>
      </c>
      <c r="CE73">
        <v>1.1200000000000001</v>
      </c>
      <c r="CF73">
        <v>0.14000000000000001</v>
      </c>
      <c r="CG73">
        <v>3.77</v>
      </c>
      <c r="CH73">
        <v>0.51490000000000002</v>
      </c>
      <c r="CI73">
        <v>6.48</v>
      </c>
      <c r="CJ73">
        <v>1.92</v>
      </c>
      <c r="CK73">
        <v>1.79</v>
      </c>
      <c r="CL73">
        <v>5.3385749999999996</v>
      </c>
      <c r="CM73">
        <v>1.849688</v>
      </c>
      <c r="CN73">
        <v>0</v>
      </c>
      <c r="CO73">
        <v>3</v>
      </c>
      <c r="CP73">
        <v>0</v>
      </c>
      <c r="CQ73">
        <v>2.24878</v>
      </c>
      <c r="CR73">
        <v>2.34</v>
      </c>
      <c r="CS73">
        <v>2.4182000000000001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64.868599999999986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2.0969000000000002</v>
      </c>
      <c r="M74">
        <v>94.39</v>
      </c>
      <c r="N74">
        <v>120.65625</v>
      </c>
      <c r="O74">
        <v>126.47812500000001</v>
      </c>
      <c r="P74">
        <v>100.88</v>
      </c>
      <c r="Q74">
        <v>0</v>
      </c>
      <c r="R74">
        <v>42.393900000000002</v>
      </c>
      <c r="S74">
        <v>26.375</v>
      </c>
      <c r="T74">
        <v>0</v>
      </c>
      <c r="U74">
        <v>348.97500000000002</v>
      </c>
      <c r="V74">
        <v>7.289021</v>
      </c>
      <c r="W74">
        <v>23.199539999999999</v>
      </c>
      <c r="X74">
        <v>49.171875</v>
      </c>
      <c r="Y74">
        <v>0</v>
      </c>
      <c r="Z74">
        <v>0</v>
      </c>
      <c r="AA74">
        <v>13.904</v>
      </c>
      <c r="AB74">
        <v>13.535600000000001</v>
      </c>
      <c r="AC74">
        <v>19.811679999999999</v>
      </c>
      <c r="AD74">
        <v>17.833200000000001</v>
      </c>
      <c r="AE74">
        <v>31.512</v>
      </c>
      <c r="AF74">
        <v>9.0630000000000006</v>
      </c>
      <c r="AG74">
        <v>41.723999999999997</v>
      </c>
      <c r="AH74">
        <v>119.42449999999999</v>
      </c>
      <c r="AI74">
        <v>0</v>
      </c>
      <c r="AJ74">
        <v>0</v>
      </c>
      <c r="AK74">
        <v>52.609499999999997</v>
      </c>
      <c r="AL74">
        <v>2.3239999999999998</v>
      </c>
      <c r="AM74">
        <v>5.40144</v>
      </c>
      <c r="AN74">
        <v>0.3886</v>
      </c>
      <c r="AO74">
        <v>7.9379999999999997</v>
      </c>
      <c r="AP74">
        <v>10.247999999999999</v>
      </c>
      <c r="AQ74">
        <v>64.22</v>
      </c>
      <c r="AR74">
        <v>3.3119999999999998</v>
      </c>
      <c r="AS74">
        <v>10.492559999999999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65.632339999999999</v>
      </c>
      <c r="BA74">
        <f t="shared" si="4"/>
        <v>1664.3944170000004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0.33718300000000001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1.97</v>
      </c>
      <c r="BP74">
        <v>2.1800000000000002</v>
      </c>
      <c r="BQ74">
        <v>0</v>
      </c>
      <c r="BR74">
        <v>0.32604</v>
      </c>
      <c r="BS74">
        <v>1.64</v>
      </c>
      <c r="BT74">
        <v>0.83160000000000001</v>
      </c>
      <c r="BU74">
        <v>2.8932340000000001</v>
      </c>
      <c r="BV74">
        <v>1.3481259999999999</v>
      </c>
      <c r="BW74">
        <v>0</v>
      </c>
      <c r="BX74">
        <v>4.0484200000000001</v>
      </c>
      <c r="BY74">
        <v>0.26</v>
      </c>
      <c r="BZ74">
        <v>2.6784379999999999</v>
      </c>
      <c r="CA74">
        <v>1.7677689999999999</v>
      </c>
      <c r="CB74">
        <v>1.97</v>
      </c>
      <c r="CC74">
        <v>0.99</v>
      </c>
      <c r="CD74">
        <v>1.43</v>
      </c>
      <c r="CE74">
        <v>1.1200000000000001</v>
      </c>
      <c r="CF74">
        <v>0.14000000000000001</v>
      </c>
      <c r="CG74">
        <v>3.77</v>
      </c>
      <c r="CH74">
        <v>0.64600000000000002</v>
      </c>
      <c r="CI74">
        <v>6.48</v>
      </c>
      <c r="CJ74">
        <v>1.92</v>
      </c>
      <c r="CK74">
        <v>1.79</v>
      </c>
      <c r="CL74">
        <v>5.3385749999999996</v>
      </c>
      <c r="CM74">
        <v>1.849688</v>
      </c>
      <c r="CN74">
        <v>0</v>
      </c>
      <c r="CO74">
        <v>3</v>
      </c>
      <c r="CP74">
        <v>0</v>
      </c>
      <c r="CQ74">
        <v>2.24878</v>
      </c>
      <c r="CR74">
        <v>2.34</v>
      </c>
      <c r="CS74">
        <v>2.4182000000000001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65.632339999999999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2.0969000000000002</v>
      </c>
      <c r="M75">
        <v>94.39</v>
      </c>
      <c r="N75">
        <v>120.65625</v>
      </c>
      <c r="O75">
        <v>126.47812500000001</v>
      </c>
      <c r="P75">
        <v>100.88</v>
      </c>
      <c r="Q75">
        <v>0</v>
      </c>
      <c r="R75">
        <v>42.393900000000002</v>
      </c>
      <c r="S75">
        <v>26.375</v>
      </c>
      <c r="T75">
        <v>0</v>
      </c>
      <c r="U75">
        <v>348.97500000000002</v>
      </c>
      <c r="V75">
        <v>7.5670210000000004</v>
      </c>
      <c r="W75">
        <v>23.199539999999999</v>
      </c>
      <c r="X75">
        <v>49.171875</v>
      </c>
      <c r="Y75">
        <v>0</v>
      </c>
      <c r="Z75">
        <v>6.5537999999999998</v>
      </c>
      <c r="AA75">
        <v>13.904</v>
      </c>
      <c r="AB75">
        <v>26.989000000000001</v>
      </c>
      <c r="AC75">
        <v>19.811679999999999</v>
      </c>
      <c r="AD75">
        <v>17.833200000000001</v>
      </c>
      <c r="AE75">
        <v>50.592516000000003</v>
      </c>
      <c r="AF75">
        <v>18.126000000000001</v>
      </c>
      <c r="AG75">
        <v>41.723999999999997</v>
      </c>
      <c r="AH75">
        <v>119.42449999999999</v>
      </c>
      <c r="AI75">
        <v>3.2574999999999998</v>
      </c>
      <c r="AJ75">
        <v>0</v>
      </c>
      <c r="AK75">
        <v>52.609499999999997</v>
      </c>
      <c r="AL75">
        <v>2.3239999999999998</v>
      </c>
      <c r="AM75">
        <v>10.775600000000001</v>
      </c>
      <c r="AN75">
        <v>0.3886</v>
      </c>
      <c r="AO75">
        <v>7.9379999999999997</v>
      </c>
      <c r="AP75">
        <v>10.247999999999999</v>
      </c>
      <c r="AQ75">
        <v>64.22</v>
      </c>
      <c r="AR75">
        <v>3.3119999999999998</v>
      </c>
      <c r="AS75">
        <v>10.492559999999999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66.036777999999998</v>
      </c>
      <c r="BA75">
        <f t="shared" si="4"/>
        <v>1721.8592309999999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0.33718300000000001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1.97</v>
      </c>
      <c r="BP75">
        <v>2.1800000000000002</v>
      </c>
      <c r="BQ75">
        <v>0</v>
      </c>
      <c r="BR75">
        <v>0.65207999999999999</v>
      </c>
      <c r="BS75">
        <v>1.64</v>
      </c>
      <c r="BT75">
        <v>0.91</v>
      </c>
      <c r="BU75">
        <v>2.8932340000000001</v>
      </c>
      <c r="BV75">
        <v>1.348125</v>
      </c>
      <c r="BW75">
        <v>0</v>
      </c>
      <c r="BX75">
        <v>4.0484200000000001</v>
      </c>
      <c r="BY75">
        <v>0.26</v>
      </c>
      <c r="BZ75">
        <v>2.6784379999999999</v>
      </c>
      <c r="CA75">
        <v>1.767768</v>
      </c>
      <c r="CB75">
        <v>1.97</v>
      </c>
      <c r="CC75">
        <v>0.99</v>
      </c>
      <c r="CD75">
        <v>1.43</v>
      </c>
      <c r="CE75">
        <v>1.1200000000000001</v>
      </c>
      <c r="CF75">
        <v>0.14000000000000001</v>
      </c>
      <c r="CG75">
        <v>3.77</v>
      </c>
      <c r="CH75">
        <v>0.64600000000000002</v>
      </c>
      <c r="CI75">
        <v>6.48</v>
      </c>
      <c r="CJ75">
        <v>1.92</v>
      </c>
      <c r="CK75">
        <v>1.79</v>
      </c>
      <c r="CL75">
        <v>5.3385749999999996</v>
      </c>
      <c r="CM75">
        <v>1.849688</v>
      </c>
      <c r="CN75">
        <v>0</v>
      </c>
      <c r="CO75">
        <v>3</v>
      </c>
      <c r="CP75">
        <v>0</v>
      </c>
      <c r="CQ75">
        <v>2.24878</v>
      </c>
      <c r="CR75">
        <v>2.34</v>
      </c>
      <c r="CS75">
        <v>2.4182000000000001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66.036777999999998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2.0969000000000002</v>
      </c>
      <c r="M76">
        <v>94.39</v>
      </c>
      <c r="N76">
        <v>120.65625</v>
      </c>
      <c r="O76">
        <v>126.47812500000001</v>
      </c>
      <c r="P76">
        <v>100.88</v>
      </c>
      <c r="Q76">
        <v>0</v>
      </c>
      <c r="R76">
        <v>42.393900000000002</v>
      </c>
      <c r="S76">
        <v>26.375</v>
      </c>
      <c r="T76">
        <v>0</v>
      </c>
      <c r="U76">
        <v>348.97500000000002</v>
      </c>
      <c r="V76">
        <v>7.5670210000000004</v>
      </c>
      <c r="W76">
        <v>23.199539999999999</v>
      </c>
      <c r="X76">
        <v>49.171875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41.723999999999997</v>
      </c>
      <c r="AH76">
        <v>119.42449999999999</v>
      </c>
      <c r="AI76">
        <v>7.8179999999999996</v>
      </c>
      <c r="AJ76">
        <v>0</v>
      </c>
      <c r="AK76">
        <v>52.609499999999997</v>
      </c>
      <c r="AL76">
        <v>2.3239999999999998</v>
      </c>
      <c r="AM76">
        <v>16.106112</v>
      </c>
      <c r="AN76">
        <v>0.3886</v>
      </c>
      <c r="AO76">
        <v>7.9379999999999997</v>
      </c>
      <c r="AP76">
        <v>10.247999999999999</v>
      </c>
      <c r="AQ76">
        <v>64.22</v>
      </c>
      <c r="AR76">
        <v>3.3119999999999998</v>
      </c>
      <c r="AS76">
        <v>10.492559999999999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66.561617999999996</v>
      </c>
      <c r="BA76">
        <f t="shared" si="4"/>
        <v>1828.775267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0.33718300000000001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1.97</v>
      </c>
      <c r="BP76">
        <v>2.1800000000000002</v>
      </c>
      <c r="BQ76">
        <v>0</v>
      </c>
      <c r="BR76">
        <v>0.97811999999999999</v>
      </c>
      <c r="BS76">
        <v>1.64</v>
      </c>
      <c r="BT76">
        <v>1.1088</v>
      </c>
      <c r="BU76">
        <v>2.8932340000000001</v>
      </c>
      <c r="BV76">
        <v>1.348125</v>
      </c>
      <c r="BW76">
        <v>0</v>
      </c>
      <c r="BX76">
        <v>4.0484200000000001</v>
      </c>
      <c r="BY76">
        <v>0.26</v>
      </c>
      <c r="BZ76">
        <v>2.6784379999999999</v>
      </c>
      <c r="CA76">
        <v>1.767768</v>
      </c>
      <c r="CB76">
        <v>1.97</v>
      </c>
      <c r="CC76">
        <v>0.99</v>
      </c>
      <c r="CD76">
        <v>1.43</v>
      </c>
      <c r="CE76">
        <v>1.1200000000000001</v>
      </c>
      <c r="CF76">
        <v>0.14000000000000001</v>
      </c>
      <c r="CG76">
        <v>3.77</v>
      </c>
      <c r="CH76">
        <v>0.64600000000000002</v>
      </c>
      <c r="CI76">
        <v>6.48</v>
      </c>
      <c r="CJ76">
        <v>1.92</v>
      </c>
      <c r="CK76">
        <v>1.79</v>
      </c>
      <c r="CL76">
        <v>5.3385749999999996</v>
      </c>
      <c r="CM76">
        <v>1.849688</v>
      </c>
      <c r="CN76">
        <v>0</v>
      </c>
      <c r="CO76">
        <v>3</v>
      </c>
      <c r="CP76">
        <v>0</v>
      </c>
      <c r="CQ76">
        <v>2.24878</v>
      </c>
      <c r="CR76">
        <v>2.34</v>
      </c>
      <c r="CS76">
        <v>2.4182000000000001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66.561617999999996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2.0969000000000002</v>
      </c>
      <c r="M77">
        <v>94.39</v>
      </c>
      <c r="N77">
        <v>120.65625</v>
      </c>
      <c r="O77">
        <v>126.47812500000001</v>
      </c>
      <c r="P77">
        <v>100.88</v>
      </c>
      <c r="Q77">
        <v>0</v>
      </c>
      <c r="R77">
        <v>42.393900000000002</v>
      </c>
      <c r="S77">
        <v>26.375</v>
      </c>
      <c r="T77">
        <v>0</v>
      </c>
      <c r="U77">
        <v>348.97500000000002</v>
      </c>
      <c r="V77">
        <v>7.845021</v>
      </c>
      <c r="W77">
        <v>23.199539999999999</v>
      </c>
      <c r="X77">
        <v>49.171875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41.723999999999997</v>
      </c>
      <c r="AH77">
        <v>119.42449999999999</v>
      </c>
      <c r="AI77">
        <v>33.878</v>
      </c>
      <c r="AJ77">
        <v>0</v>
      </c>
      <c r="AK77">
        <v>52.609499999999997</v>
      </c>
      <c r="AL77">
        <v>2.3239999999999998</v>
      </c>
      <c r="AM77">
        <v>16.106112</v>
      </c>
      <c r="AN77">
        <v>0.40803</v>
      </c>
      <c r="AO77">
        <v>7.9379999999999997</v>
      </c>
      <c r="AP77">
        <v>10.247999999999999</v>
      </c>
      <c r="AQ77">
        <v>64.22</v>
      </c>
      <c r="AR77">
        <v>3.3119999999999998</v>
      </c>
      <c r="AS77">
        <v>5.3807999999999998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66.491617999999988</v>
      </c>
      <c r="BA77">
        <f t="shared" si="4"/>
        <v>1849.9509370000001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0.33718300000000001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1.97</v>
      </c>
      <c r="BP77">
        <v>2.1800000000000002</v>
      </c>
      <c r="BQ77">
        <v>0</v>
      </c>
      <c r="BR77">
        <v>0.97811999999999999</v>
      </c>
      <c r="BS77">
        <v>1.64</v>
      </c>
      <c r="BT77">
        <v>1.1088</v>
      </c>
      <c r="BU77">
        <v>2.8932340000000001</v>
      </c>
      <c r="BV77">
        <v>1.348125</v>
      </c>
      <c r="BW77">
        <v>0</v>
      </c>
      <c r="BX77">
        <v>4.0484200000000001</v>
      </c>
      <c r="BY77">
        <v>0.26</v>
      </c>
      <c r="BZ77">
        <v>2.6784379999999999</v>
      </c>
      <c r="CA77">
        <v>1.767768</v>
      </c>
      <c r="CB77">
        <v>1.97</v>
      </c>
      <c r="CC77">
        <v>0.99</v>
      </c>
      <c r="CD77">
        <v>1.43</v>
      </c>
      <c r="CE77">
        <v>1.05</v>
      </c>
      <c r="CF77">
        <v>0.14000000000000001</v>
      </c>
      <c r="CG77">
        <v>3.77</v>
      </c>
      <c r="CH77">
        <v>0.64600000000000002</v>
      </c>
      <c r="CI77">
        <v>6.48</v>
      </c>
      <c r="CJ77">
        <v>1.92</v>
      </c>
      <c r="CK77">
        <v>1.79</v>
      </c>
      <c r="CL77">
        <v>5.3385749999999996</v>
      </c>
      <c r="CM77">
        <v>1.849688</v>
      </c>
      <c r="CN77">
        <v>0</v>
      </c>
      <c r="CO77">
        <v>3</v>
      </c>
      <c r="CP77">
        <v>0</v>
      </c>
      <c r="CQ77">
        <v>2.24878</v>
      </c>
      <c r="CR77">
        <v>2.34</v>
      </c>
      <c r="CS77">
        <v>2.4182000000000001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66.491617999999988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2.0969000000000002</v>
      </c>
      <c r="M78">
        <v>94.39</v>
      </c>
      <c r="N78">
        <v>120.65625</v>
      </c>
      <c r="O78">
        <v>126.47812500000001</v>
      </c>
      <c r="P78">
        <v>100.88</v>
      </c>
      <c r="Q78">
        <v>0</v>
      </c>
      <c r="R78">
        <v>42.393900000000002</v>
      </c>
      <c r="S78">
        <v>26.375</v>
      </c>
      <c r="T78">
        <v>0</v>
      </c>
      <c r="U78">
        <v>348.97500000000002</v>
      </c>
      <c r="V78">
        <v>8.1230209999999996</v>
      </c>
      <c r="W78">
        <v>23.199539999999999</v>
      </c>
      <c r="X78">
        <v>49.171875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41.723999999999997</v>
      </c>
      <c r="AH78">
        <v>119.42449999999999</v>
      </c>
      <c r="AI78">
        <v>33.878</v>
      </c>
      <c r="AJ78">
        <v>0</v>
      </c>
      <c r="AK78">
        <v>52.609499999999997</v>
      </c>
      <c r="AL78">
        <v>2.3239999999999998</v>
      </c>
      <c r="AM78">
        <v>16.106112</v>
      </c>
      <c r="AN78">
        <v>0.40803</v>
      </c>
      <c r="AO78">
        <v>7.9379999999999997</v>
      </c>
      <c r="AP78">
        <v>10.247999999999999</v>
      </c>
      <c r="AQ78">
        <v>64.22</v>
      </c>
      <c r="AR78">
        <v>3.3119999999999998</v>
      </c>
      <c r="AS78">
        <v>5.3807999999999998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66.491617999999988</v>
      </c>
      <c r="BA78">
        <f t="shared" si="4"/>
        <v>1850.2289370000001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0.33718300000000001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1.97</v>
      </c>
      <c r="BP78">
        <v>2.1800000000000002</v>
      </c>
      <c r="BQ78">
        <v>0</v>
      </c>
      <c r="BR78">
        <v>0.97811999999999999</v>
      </c>
      <c r="BS78">
        <v>1.64</v>
      </c>
      <c r="BT78">
        <v>1.1088</v>
      </c>
      <c r="BU78">
        <v>2.8932340000000001</v>
      </c>
      <c r="BV78">
        <v>1.348125</v>
      </c>
      <c r="BW78">
        <v>0</v>
      </c>
      <c r="BX78">
        <v>4.0484200000000001</v>
      </c>
      <c r="BY78">
        <v>0.26</v>
      </c>
      <c r="BZ78">
        <v>2.6784379999999999</v>
      </c>
      <c r="CA78">
        <v>1.767768</v>
      </c>
      <c r="CB78">
        <v>1.97</v>
      </c>
      <c r="CC78">
        <v>0.99</v>
      </c>
      <c r="CD78">
        <v>1.43</v>
      </c>
      <c r="CE78">
        <v>1.05</v>
      </c>
      <c r="CF78">
        <v>0.14000000000000001</v>
      </c>
      <c r="CG78">
        <v>3.77</v>
      </c>
      <c r="CH78">
        <v>0.64600000000000002</v>
      </c>
      <c r="CI78">
        <v>6.48</v>
      </c>
      <c r="CJ78">
        <v>1.92</v>
      </c>
      <c r="CK78">
        <v>1.79</v>
      </c>
      <c r="CL78">
        <v>5.3385749999999996</v>
      </c>
      <c r="CM78">
        <v>1.849688</v>
      </c>
      <c r="CN78">
        <v>0</v>
      </c>
      <c r="CO78">
        <v>3</v>
      </c>
      <c r="CP78">
        <v>0</v>
      </c>
      <c r="CQ78">
        <v>2.24878</v>
      </c>
      <c r="CR78">
        <v>2.34</v>
      </c>
      <c r="CS78">
        <v>2.4182000000000001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66.491617999999988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2.0969000000000002</v>
      </c>
      <c r="M79">
        <v>94.39</v>
      </c>
      <c r="N79">
        <v>120.65625</v>
      </c>
      <c r="O79">
        <v>126.47812500000001</v>
      </c>
      <c r="P79">
        <v>100.88</v>
      </c>
      <c r="Q79">
        <v>0</v>
      </c>
      <c r="R79">
        <v>42.393900000000002</v>
      </c>
      <c r="S79">
        <v>26.375</v>
      </c>
      <c r="T79">
        <v>0</v>
      </c>
      <c r="U79">
        <v>348.97500000000002</v>
      </c>
      <c r="V79">
        <v>8.4010210000000001</v>
      </c>
      <c r="W79">
        <v>23.199539999999999</v>
      </c>
      <c r="X79">
        <v>49.171875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41.723999999999997</v>
      </c>
      <c r="AH79">
        <v>119.42449999999999</v>
      </c>
      <c r="AI79">
        <v>33.878</v>
      </c>
      <c r="AJ79">
        <v>0</v>
      </c>
      <c r="AK79">
        <v>52.609499999999997</v>
      </c>
      <c r="AL79">
        <v>2.3239999999999998</v>
      </c>
      <c r="AM79">
        <v>16.106112</v>
      </c>
      <c r="AN79">
        <v>0.40803</v>
      </c>
      <c r="AO79">
        <v>7.9379999999999997</v>
      </c>
      <c r="AP79">
        <v>10.247999999999999</v>
      </c>
      <c r="AQ79">
        <v>64.22</v>
      </c>
      <c r="AR79">
        <v>3.3119999999999998</v>
      </c>
      <c r="AS79">
        <v>5.3807999999999998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66.284417999999988</v>
      </c>
      <c r="BA79">
        <f t="shared" si="4"/>
        <v>1850.2997369999998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0.33718300000000001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1.97</v>
      </c>
      <c r="BP79">
        <v>2.1800000000000002</v>
      </c>
      <c r="BQ79">
        <v>0</v>
      </c>
      <c r="BR79">
        <v>0.97811999999999999</v>
      </c>
      <c r="BS79">
        <v>1.64</v>
      </c>
      <c r="BT79">
        <v>0.83160000000000001</v>
      </c>
      <c r="BU79">
        <v>2.8932340000000001</v>
      </c>
      <c r="BV79">
        <v>1.348125</v>
      </c>
      <c r="BW79">
        <v>0</v>
      </c>
      <c r="BX79">
        <v>4.0484200000000001</v>
      </c>
      <c r="BY79">
        <v>0.26</v>
      </c>
      <c r="BZ79">
        <v>2.6784379999999999</v>
      </c>
      <c r="CA79">
        <v>1.767768</v>
      </c>
      <c r="CB79">
        <v>1.97</v>
      </c>
      <c r="CC79">
        <v>0.99</v>
      </c>
      <c r="CD79">
        <v>1.43</v>
      </c>
      <c r="CE79">
        <v>1.1200000000000001</v>
      </c>
      <c r="CF79">
        <v>0.14000000000000001</v>
      </c>
      <c r="CG79">
        <v>3.77</v>
      </c>
      <c r="CH79">
        <v>0.64600000000000002</v>
      </c>
      <c r="CI79">
        <v>6.48</v>
      </c>
      <c r="CJ79">
        <v>1.92</v>
      </c>
      <c r="CK79">
        <v>1.79</v>
      </c>
      <c r="CL79">
        <v>5.3385749999999996</v>
      </c>
      <c r="CM79">
        <v>1.849688</v>
      </c>
      <c r="CN79">
        <v>0</v>
      </c>
      <c r="CO79">
        <v>3</v>
      </c>
      <c r="CP79">
        <v>0</v>
      </c>
      <c r="CQ79">
        <v>2.24878</v>
      </c>
      <c r="CR79">
        <v>2.34</v>
      </c>
      <c r="CS79">
        <v>2.4182000000000001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66.284417999999988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2.0969000000000002</v>
      </c>
      <c r="M80">
        <v>94.39</v>
      </c>
      <c r="N80">
        <v>120.65625</v>
      </c>
      <c r="O80">
        <v>126.47812500000001</v>
      </c>
      <c r="P80">
        <v>100.88</v>
      </c>
      <c r="Q80">
        <v>0</v>
      </c>
      <c r="R80">
        <v>42.393900000000002</v>
      </c>
      <c r="S80">
        <v>26.375</v>
      </c>
      <c r="T80">
        <v>0</v>
      </c>
      <c r="U80">
        <v>348.97500000000002</v>
      </c>
      <c r="V80">
        <v>8.6790210000000005</v>
      </c>
      <c r="W80">
        <v>23.199539999999999</v>
      </c>
      <c r="X80">
        <v>49.171875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41.723999999999997</v>
      </c>
      <c r="AH80">
        <v>119.42449999999999</v>
      </c>
      <c r="AI80">
        <v>33.878</v>
      </c>
      <c r="AJ80">
        <v>0</v>
      </c>
      <c r="AK80">
        <v>52.609499999999997</v>
      </c>
      <c r="AL80">
        <v>2.3239999999999998</v>
      </c>
      <c r="AM80">
        <v>16.106112</v>
      </c>
      <c r="AN80">
        <v>0.40803</v>
      </c>
      <c r="AO80">
        <v>7.9379999999999997</v>
      </c>
      <c r="AP80">
        <v>10.247999999999999</v>
      </c>
      <c r="AQ80">
        <v>64.22</v>
      </c>
      <c r="AR80">
        <v>3.3119999999999998</v>
      </c>
      <c r="AS80">
        <v>5.3807999999999998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66.284417999999988</v>
      </c>
      <c r="BA80">
        <f t="shared" si="4"/>
        <v>1850.5777369999998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0.33718300000000001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1.97</v>
      </c>
      <c r="BP80">
        <v>2.1800000000000002</v>
      </c>
      <c r="BQ80">
        <v>0</v>
      </c>
      <c r="BR80">
        <v>0.97811999999999999</v>
      </c>
      <c r="BS80">
        <v>1.64</v>
      </c>
      <c r="BT80">
        <v>0.83160000000000001</v>
      </c>
      <c r="BU80">
        <v>2.8932340000000001</v>
      </c>
      <c r="BV80">
        <v>1.348125</v>
      </c>
      <c r="BW80">
        <v>0</v>
      </c>
      <c r="BX80">
        <v>4.0484200000000001</v>
      </c>
      <c r="BY80">
        <v>0.26</v>
      </c>
      <c r="BZ80">
        <v>2.6784379999999999</v>
      </c>
      <c r="CA80">
        <v>1.767768</v>
      </c>
      <c r="CB80">
        <v>1.97</v>
      </c>
      <c r="CC80">
        <v>0.99</v>
      </c>
      <c r="CD80">
        <v>1.43</v>
      </c>
      <c r="CE80">
        <v>1.1200000000000001</v>
      </c>
      <c r="CF80">
        <v>0.14000000000000001</v>
      </c>
      <c r="CG80">
        <v>3.77</v>
      </c>
      <c r="CH80">
        <v>0.64600000000000002</v>
      </c>
      <c r="CI80">
        <v>6.48</v>
      </c>
      <c r="CJ80">
        <v>1.92</v>
      </c>
      <c r="CK80">
        <v>1.79</v>
      </c>
      <c r="CL80">
        <v>5.3385749999999996</v>
      </c>
      <c r="CM80">
        <v>1.849688</v>
      </c>
      <c r="CN80">
        <v>0</v>
      </c>
      <c r="CO80">
        <v>3</v>
      </c>
      <c r="CP80">
        <v>0</v>
      </c>
      <c r="CQ80">
        <v>2.24878</v>
      </c>
      <c r="CR80">
        <v>2.34</v>
      </c>
      <c r="CS80">
        <v>2.4182000000000001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66.284417999999988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2.0969000000000002</v>
      </c>
      <c r="M81">
        <v>94.39</v>
      </c>
      <c r="N81">
        <v>120.65625</v>
      </c>
      <c r="O81">
        <v>126.47812500000001</v>
      </c>
      <c r="P81">
        <v>100.88</v>
      </c>
      <c r="Q81">
        <v>0</v>
      </c>
      <c r="R81">
        <v>42.393900000000002</v>
      </c>
      <c r="S81">
        <v>26.375</v>
      </c>
      <c r="T81">
        <v>0</v>
      </c>
      <c r="U81">
        <v>348.97500000000002</v>
      </c>
      <c r="V81">
        <v>9.8615969999999997</v>
      </c>
      <c r="W81">
        <v>23.199539999999999</v>
      </c>
      <c r="X81">
        <v>49.171875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41.723999999999997</v>
      </c>
      <c r="AH81">
        <v>119.42449999999999</v>
      </c>
      <c r="AI81">
        <v>33.878</v>
      </c>
      <c r="AJ81">
        <v>0</v>
      </c>
      <c r="AK81">
        <v>52.609499999999997</v>
      </c>
      <c r="AL81">
        <v>2.3239999999999998</v>
      </c>
      <c r="AM81">
        <v>16.106112</v>
      </c>
      <c r="AN81">
        <v>0.40803</v>
      </c>
      <c r="AO81">
        <v>5.88</v>
      </c>
      <c r="AP81">
        <v>10.247999999999999</v>
      </c>
      <c r="AQ81">
        <v>64.22</v>
      </c>
      <c r="AR81">
        <v>52.991999999999997</v>
      </c>
      <c r="AS81">
        <v>5.3807999999999998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66.284417999999988</v>
      </c>
      <c r="BA81">
        <f t="shared" si="4"/>
        <v>1899.3823130000001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0.33718300000000001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1.97</v>
      </c>
      <c r="BP81">
        <v>2.1800000000000002</v>
      </c>
      <c r="BQ81">
        <v>0</v>
      </c>
      <c r="BR81">
        <v>0.97811999999999999</v>
      </c>
      <c r="BS81">
        <v>1.64</v>
      </c>
      <c r="BT81">
        <v>0.83160000000000001</v>
      </c>
      <c r="BU81">
        <v>2.8932340000000001</v>
      </c>
      <c r="BV81">
        <v>1.348125</v>
      </c>
      <c r="BW81">
        <v>0</v>
      </c>
      <c r="BX81">
        <v>4.0484200000000001</v>
      </c>
      <c r="BY81">
        <v>0.26</v>
      </c>
      <c r="BZ81">
        <v>2.6784379999999999</v>
      </c>
      <c r="CA81">
        <v>1.767768</v>
      </c>
      <c r="CB81">
        <v>1.97</v>
      </c>
      <c r="CC81">
        <v>0.99</v>
      </c>
      <c r="CD81">
        <v>1.43</v>
      </c>
      <c r="CE81">
        <v>1.1200000000000001</v>
      </c>
      <c r="CF81">
        <v>0.14000000000000001</v>
      </c>
      <c r="CG81">
        <v>3.77</v>
      </c>
      <c r="CH81">
        <v>0.64600000000000002</v>
      </c>
      <c r="CI81">
        <v>6.48</v>
      </c>
      <c r="CJ81">
        <v>1.92</v>
      </c>
      <c r="CK81">
        <v>1.79</v>
      </c>
      <c r="CL81">
        <v>5.3385749999999996</v>
      </c>
      <c r="CM81">
        <v>1.849688</v>
      </c>
      <c r="CN81">
        <v>0</v>
      </c>
      <c r="CO81">
        <v>3</v>
      </c>
      <c r="CP81">
        <v>0</v>
      </c>
      <c r="CQ81">
        <v>2.24878</v>
      </c>
      <c r="CR81">
        <v>2.34</v>
      </c>
      <c r="CS81">
        <v>2.4182000000000001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66.284417999999988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2.0969000000000002</v>
      </c>
      <c r="M82">
        <v>94.39</v>
      </c>
      <c r="N82">
        <v>120.65625</v>
      </c>
      <c r="O82">
        <v>126.47812500000001</v>
      </c>
      <c r="P82">
        <v>100.88</v>
      </c>
      <c r="Q82">
        <v>0</v>
      </c>
      <c r="R82">
        <v>42.393900000000002</v>
      </c>
      <c r="S82">
        <v>26.375</v>
      </c>
      <c r="T82">
        <v>0</v>
      </c>
      <c r="U82">
        <v>348.97500000000002</v>
      </c>
      <c r="V82">
        <v>9.9820740000000008</v>
      </c>
      <c r="W82">
        <v>23.199539999999999</v>
      </c>
      <c r="X82">
        <v>49.171875</v>
      </c>
      <c r="Y82">
        <v>0</v>
      </c>
      <c r="Z82">
        <v>13.1076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41.723999999999997</v>
      </c>
      <c r="AH82">
        <v>119.42449999999999</v>
      </c>
      <c r="AI82">
        <v>33.878</v>
      </c>
      <c r="AJ82">
        <v>0</v>
      </c>
      <c r="AK82">
        <v>52.609499999999997</v>
      </c>
      <c r="AL82">
        <v>11.62</v>
      </c>
      <c r="AM82">
        <v>16.106112</v>
      </c>
      <c r="AN82">
        <v>0.40803</v>
      </c>
      <c r="AO82">
        <v>5.88</v>
      </c>
      <c r="AP82">
        <v>10.247999999999999</v>
      </c>
      <c r="AQ82">
        <v>64.22</v>
      </c>
      <c r="AR82">
        <v>52.991999999999997</v>
      </c>
      <c r="AS82">
        <v>5.3807999999999998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66.284417999999988</v>
      </c>
      <c r="BA82">
        <f t="shared" si="4"/>
        <v>1902.2449899999999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0.33718300000000001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1.97</v>
      </c>
      <c r="BP82">
        <v>2.1800000000000002</v>
      </c>
      <c r="BQ82">
        <v>0</v>
      </c>
      <c r="BR82">
        <v>0.97811999999999999</v>
      </c>
      <c r="BS82">
        <v>1.64</v>
      </c>
      <c r="BT82">
        <v>0.83160000000000001</v>
      </c>
      <c r="BU82">
        <v>2.8932340000000001</v>
      </c>
      <c r="BV82">
        <v>1.348125</v>
      </c>
      <c r="BW82">
        <v>0</v>
      </c>
      <c r="BX82">
        <v>4.0484200000000001</v>
      </c>
      <c r="BY82">
        <v>0.26</v>
      </c>
      <c r="BZ82">
        <v>2.6784379999999999</v>
      </c>
      <c r="CA82">
        <v>1.767768</v>
      </c>
      <c r="CB82">
        <v>1.97</v>
      </c>
      <c r="CC82">
        <v>0.99</v>
      </c>
      <c r="CD82">
        <v>1.43</v>
      </c>
      <c r="CE82">
        <v>1.1200000000000001</v>
      </c>
      <c r="CF82">
        <v>0.14000000000000001</v>
      </c>
      <c r="CG82">
        <v>3.77</v>
      </c>
      <c r="CH82">
        <v>0.64600000000000002</v>
      </c>
      <c r="CI82">
        <v>6.48</v>
      </c>
      <c r="CJ82">
        <v>1.92</v>
      </c>
      <c r="CK82">
        <v>1.79</v>
      </c>
      <c r="CL82">
        <v>5.3385749999999996</v>
      </c>
      <c r="CM82">
        <v>1.849688</v>
      </c>
      <c r="CN82">
        <v>0</v>
      </c>
      <c r="CO82">
        <v>3</v>
      </c>
      <c r="CP82">
        <v>0</v>
      </c>
      <c r="CQ82">
        <v>2.24878</v>
      </c>
      <c r="CR82">
        <v>2.34</v>
      </c>
      <c r="CS82">
        <v>2.4182000000000001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66.284417999999988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2.0969000000000002</v>
      </c>
      <c r="M83">
        <v>94.39</v>
      </c>
      <c r="N83">
        <v>120.65625</v>
      </c>
      <c r="O83">
        <v>126.47812500000001</v>
      </c>
      <c r="P83">
        <v>100.88</v>
      </c>
      <c r="Q83">
        <v>0</v>
      </c>
      <c r="R83">
        <v>42.393900000000002</v>
      </c>
      <c r="S83">
        <v>26.375</v>
      </c>
      <c r="T83">
        <v>0</v>
      </c>
      <c r="U83">
        <v>348.97500000000002</v>
      </c>
      <c r="V83">
        <v>9.9820740000000008</v>
      </c>
      <c r="W83">
        <v>28.274623999999999</v>
      </c>
      <c r="X83">
        <v>49.171875</v>
      </c>
      <c r="Y83">
        <v>0</v>
      </c>
      <c r="Z83">
        <v>13.1076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41.723999999999997</v>
      </c>
      <c r="AH83">
        <v>119.42449999999999</v>
      </c>
      <c r="AI83">
        <v>3.9089999999999998</v>
      </c>
      <c r="AJ83">
        <v>0</v>
      </c>
      <c r="AK83">
        <v>52.609499999999997</v>
      </c>
      <c r="AL83">
        <v>34.86</v>
      </c>
      <c r="AM83">
        <v>16.106112</v>
      </c>
      <c r="AN83">
        <v>0.40803</v>
      </c>
      <c r="AO83">
        <v>5.88</v>
      </c>
      <c r="AP83">
        <v>10.247999999999999</v>
      </c>
      <c r="AQ83">
        <v>64.22</v>
      </c>
      <c r="AR83">
        <v>4.4160000000000004</v>
      </c>
      <c r="AS83">
        <v>5.3807999999999998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66.289941999999996</v>
      </c>
      <c r="BA83">
        <f t="shared" si="4"/>
        <v>1852.0205980000001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0.33718300000000001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1.97</v>
      </c>
      <c r="BP83">
        <v>2.1800000000000002</v>
      </c>
      <c r="BQ83">
        <v>0</v>
      </c>
      <c r="BR83">
        <v>0.97811999999999999</v>
      </c>
      <c r="BS83">
        <v>1.64</v>
      </c>
      <c r="BT83">
        <v>0.83160000000000001</v>
      </c>
      <c r="BU83">
        <v>2.8932340000000001</v>
      </c>
      <c r="BV83">
        <v>1.348125</v>
      </c>
      <c r="BW83">
        <v>0</v>
      </c>
      <c r="BX83">
        <v>4.0484200000000001</v>
      </c>
      <c r="BY83">
        <v>0.26</v>
      </c>
      <c r="BZ83">
        <v>2.6784379999999999</v>
      </c>
      <c r="CA83">
        <v>1.767768</v>
      </c>
      <c r="CB83">
        <v>1.97</v>
      </c>
      <c r="CC83">
        <v>0.93</v>
      </c>
      <c r="CD83">
        <v>1.46</v>
      </c>
      <c r="CE83">
        <v>1.1200000000000001</v>
      </c>
      <c r="CF83">
        <v>0.14000000000000001</v>
      </c>
      <c r="CG83">
        <v>3.77</v>
      </c>
      <c r="CH83">
        <v>0.64600000000000002</v>
      </c>
      <c r="CI83">
        <v>6.48</v>
      </c>
      <c r="CJ83">
        <v>1.92</v>
      </c>
      <c r="CK83">
        <v>1.79</v>
      </c>
      <c r="CL83">
        <v>5.3385749999999996</v>
      </c>
      <c r="CM83">
        <v>1.849688</v>
      </c>
      <c r="CN83">
        <v>0</v>
      </c>
      <c r="CO83">
        <v>3</v>
      </c>
      <c r="CP83">
        <v>0</v>
      </c>
      <c r="CQ83">
        <v>2.24878</v>
      </c>
      <c r="CR83">
        <v>2.34</v>
      </c>
      <c r="CS83">
        <v>2.4537239999999998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66.289941999999996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2.0969000000000002</v>
      </c>
      <c r="M84">
        <v>94.39</v>
      </c>
      <c r="N84">
        <v>120.65625</v>
      </c>
      <c r="O84">
        <v>126.47812500000001</v>
      </c>
      <c r="P84">
        <v>100.88</v>
      </c>
      <c r="Q84">
        <v>0</v>
      </c>
      <c r="R84">
        <v>42.393900000000002</v>
      </c>
      <c r="S84">
        <v>26.375</v>
      </c>
      <c r="T84">
        <v>0</v>
      </c>
      <c r="U84">
        <v>348.97500000000002</v>
      </c>
      <c r="V84">
        <v>10.149153</v>
      </c>
      <c r="W84">
        <v>46.399079999999998</v>
      </c>
      <c r="X84">
        <v>79.443888999999999</v>
      </c>
      <c r="Y84">
        <v>0</v>
      </c>
      <c r="Z84">
        <v>13.1076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41.723999999999997</v>
      </c>
      <c r="AH84">
        <v>119.42449999999999</v>
      </c>
      <c r="AI84">
        <v>0</v>
      </c>
      <c r="AJ84">
        <v>0</v>
      </c>
      <c r="AK84">
        <v>52.609499999999997</v>
      </c>
      <c r="AL84">
        <v>69.72</v>
      </c>
      <c r="AM84">
        <v>16.106112</v>
      </c>
      <c r="AN84">
        <v>0.40803</v>
      </c>
      <c r="AO84">
        <v>5.88</v>
      </c>
      <c r="AP84">
        <v>10.247999999999999</v>
      </c>
      <c r="AQ84">
        <v>64.22</v>
      </c>
      <c r="AR84">
        <v>4.4160000000000004</v>
      </c>
      <c r="AS84">
        <v>5.3807999999999998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66.289941999999996</v>
      </c>
      <c r="BA84">
        <f t="shared" si="4"/>
        <v>1931.5351470000001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0.33718300000000001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1.97</v>
      </c>
      <c r="BP84">
        <v>2.1800000000000002</v>
      </c>
      <c r="BQ84">
        <v>0</v>
      </c>
      <c r="BR84">
        <v>0.97811999999999999</v>
      </c>
      <c r="BS84">
        <v>1.64</v>
      </c>
      <c r="BT84">
        <v>0.83160000000000001</v>
      </c>
      <c r="BU84">
        <v>2.8932340000000001</v>
      </c>
      <c r="BV84">
        <v>1.348125</v>
      </c>
      <c r="BW84">
        <v>0</v>
      </c>
      <c r="BX84">
        <v>4.0484200000000001</v>
      </c>
      <c r="BY84">
        <v>0.26</v>
      </c>
      <c r="BZ84">
        <v>2.6784379999999999</v>
      </c>
      <c r="CA84">
        <v>1.767768</v>
      </c>
      <c r="CB84">
        <v>1.97</v>
      </c>
      <c r="CC84">
        <v>0.93</v>
      </c>
      <c r="CD84">
        <v>1.46</v>
      </c>
      <c r="CE84">
        <v>1.1200000000000001</v>
      </c>
      <c r="CF84">
        <v>0.14000000000000001</v>
      </c>
      <c r="CG84">
        <v>3.77</v>
      </c>
      <c r="CH84">
        <v>0.64600000000000002</v>
      </c>
      <c r="CI84">
        <v>6.48</v>
      </c>
      <c r="CJ84">
        <v>1.92</v>
      </c>
      <c r="CK84">
        <v>1.79</v>
      </c>
      <c r="CL84">
        <v>5.3385749999999996</v>
      </c>
      <c r="CM84">
        <v>1.849688</v>
      </c>
      <c r="CN84">
        <v>0</v>
      </c>
      <c r="CO84">
        <v>3</v>
      </c>
      <c r="CP84">
        <v>0</v>
      </c>
      <c r="CQ84">
        <v>2.24878</v>
      </c>
      <c r="CR84">
        <v>2.34</v>
      </c>
      <c r="CS84">
        <v>2.4537239999999998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66.289941999999996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2.0969000000000002</v>
      </c>
      <c r="M85">
        <v>94.39</v>
      </c>
      <c r="N85">
        <v>120.65625</v>
      </c>
      <c r="O85">
        <v>126.47812500000001</v>
      </c>
      <c r="P85">
        <v>100.88</v>
      </c>
      <c r="Q85">
        <v>0</v>
      </c>
      <c r="R85">
        <v>34.6646</v>
      </c>
      <c r="S85">
        <v>21.6981</v>
      </c>
      <c r="T85">
        <v>0</v>
      </c>
      <c r="U85">
        <v>348.97500000000002</v>
      </c>
      <c r="V85">
        <v>9.6337919999999997</v>
      </c>
      <c r="W85">
        <v>46.399079999999998</v>
      </c>
      <c r="X85">
        <v>105.97035099999999</v>
      </c>
      <c r="Y85">
        <v>0</v>
      </c>
      <c r="Z85">
        <v>13.1076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41.723999999999997</v>
      </c>
      <c r="AH85">
        <v>119.42449999999999</v>
      </c>
      <c r="AI85">
        <v>0</v>
      </c>
      <c r="AJ85">
        <v>0</v>
      </c>
      <c r="AK85">
        <v>52.609499999999997</v>
      </c>
      <c r="AL85">
        <v>69.72</v>
      </c>
      <c r="AM85">
        <v>16.106112</v>
      </c>
      <c r="AN85">
        <v>0.40803</v>
      </c>
      <c r="AO85">
        <v>5.88</v>
      </c>
      <c r="AP85">
        <v>8.9670000000000005</v>
      </c>
      <c r="AQ85">
        <v>64.22</v>
      </c>
      <c r="AR85">
        <v>4.4160000000000004</v>
      </c>
      <c r="AS85">
        <v>5.3807999999999998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66.188167000000007</v>
      </c>
      <c r="BA85">
        <f t="shared" si="4"/>
        <v>1943.7572729999999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0.33718300000000001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1.97</v>
      </c>
      <c r="BP85">
        <v>2.1800000000000002</v>
      </c>
      <c r="BQ85">
        <v>0</v>
      </c>
      <c r="BR85">
        <v>0.97811999999999999</v>
      </c>
      <c r="BS85">
        <v>1.64</v>
      </c>
      <c r="BT85">
        <v>0.83160000000000001</v>
      </c>
      <c r="BU85">
        <v>2.8932340000000001</v>
      </c>
      <c r="BV85">
        <v>1.348125</v>
      </c>
      <c r="BW85">
        <v>0</v>
      </c>
      <c r="BX85">
        <v>4.0484200000000001</v>
      </c>
      <c r="BY85">
        <v>0.26</v>
      </c>
      <c r="BZ85">
        <v>2.6784379999999999</v>
      </c>
      <c r="CA85">
        <v>1.767768</v>
      </c>
      <c r="CB85">
        <v>1.97</v>
      </c>
      <c r="CC85">
        <v>0.99</v>
      </c>
      <c r="CD85">
        <v>1.46</v>
      </c>
      <c r="CE85">
        <v>1.1200000000000001</v>
      </c>
      <c r="CF85">
        <v>0.14000000000000001</v>
      </c>
      <c r="CG85">
        <v>3.77</v>
      </c>
      <c r="CH85">
        <v>0.64600000000000002</v>
      </c>
      <c r="CI85">
        <v>6.48</v>
      </c>
      <c r="CJ85">
        <v>1.92</v>
      </c>
      <c r="CK85">
        <v>1.79</v>
      </c>
      <c r="CL85">
        <v>5.1768000000000001</v>
      </c>
      <c r="CM85">
        <v>1.849688</v>
      </c>
      <c r="CN85">
        <v>0</v>
      </c>
      <c r="CO85">
        <v>3</v>
      </c>
      <c r="CP85">
        <v>0</v>
      </c>
      <c r="CQ85">
        <v>2.24878</v>
      </c>
      <c r="CR85">
        <v>2.34</v>
      </c>
      <c r="CS85">
        <v>2.4537239999999998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66.188167000000007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2.0969000000000002</v>
      </c>
      <c r="M86">
        <v>94.39</v>
      </c>
      <c r="N86">
        <v>120.65625</v>
      </c>
      <c r="O86">
        <v>126.47812500000001</v>
      </c>
      <c r="P86">
        <v>100.88</v>
      </c>
      <c r="Q86">
        <v>0</v>
      </c>
      <c r="R86">
        <v>34.6646</v>
      </c>
      <c r="S86">
        <v>21.6981</v>
      </c>
      <c r="T86">
        <v>0</v>
      </c>
      <c r="U86">
        <v>348.97500000000002</v>
      </c>
      <c r="V86">
        <v>9.662744</v>
      </c>
      <c r="W86">
        <v>46.399079999999998</v>
      </c>
      <c r="X86">
        <v>114.257609</v>
      </c>
      <c r="Y86">
        <v>0</v>
      </c>
      <c r="Z86">
        <v>13.1076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41.723999999999997</v>
      </c>
      <c r="AH86">
        <v>119.42449999999999</v>
      </c>
      <c r="AI86">
        <v>0</v>
      </c>
      <c r="AJ86">
        <v>0</v>
      </c>
      <c r="AK86">
        <v>52.609499999999997</v>
      </c>
      <c r="AL86">
        <v>69.72</v>
      </c>
      <c r="AM86">
        <v>16.106112</v>
      </c>
      <c r="AN86">
        <v>0.40803</v>
      </c>
      <c r="AO86">
        <v>5.88</v>
      </c>
      <c r="AP86">
        <v>8.9670000000000005</v>
      </c>
      <c r="AQ86">
        <v>64.22</v>
      </c>
      <c r="AR86">
        <v>4.4160000000000004</v>
      </c>
      <c r="AS86">
        <v>5.3807999999999998</v>
      </c>
      <c r="AT86">
        <v>14.690067000000001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66.188167000000007</v>
      </c>
      <c r="BA86">
        <f t="shared" si="4"/>
        <v>1951.76675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0.33718300000000001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1.97</v>
      </c>
      <c r="BP86">
        <v>2.1800000000000002</v>
      </c>
      <c r="BQ86">
        <v>0</v>
      </c>
      <c r="BR86">
        <v>0.97811999999999999</v>
      </c>
      <c r="BS86">
        <v>1.64</v>
      </c>
      <c r="BT86">
        <v>0.83160000000000001</v>
      </c>
      <c r="BU86">
        <v>2.8932340000000001</v>
      </c>
      <c r="BV86">
        <v>1.348125</v>
      </c>
      <c r="BW86">
        <v>0</v>
      </c>
      <c r="BX86">
        <v>4.0484200000000001</v>
      </c>
      <c r="BY86">
        <v>0.26</v>
      </c>
      <c r="BZ86">
        <v>2.6784379999999999</v>
      </c>
      <c r="CA86">
        <v>1.767768</v>
      </c>
      <c r="CB86">
        <v>1.97</v>
      </c>
      <c r="CC86">
        <v>0.99</v>
      </c>
      <c r="CD86">
        <v>1.46</v>
      </c>
      <c r="CE86">
        <v>1.1200000000000001</v>
      </c>
      <c r="CF86">
        <v>0.14000000000000001</v>
      </c>
      <c r="CG86">
        <v>3.77</v>
      </c>
      <c r="CH86">
        <v>0.64600000000000002</v>
      </c>
      <c r="CI86">
        <v>6.48</v>
      </c>
      <c r="CJ86">
        <v>1.92</v>
      </c>
      <c r="CK86">
        <v>1.79</v>
      </c>
      <c r="CL86">
        <v>5.1768000000000001</v>
      </c>
      <c r="CM86">
        <v>1.849688</v>
      </c>
      <c r="CN86">
        <v>0</v>
      </c>
      <c r="CO86">
        <v>3</v>
      </c>
      <c r="CP86">
        <v>0</v>
      </c>
      <c r="CQ86">
        <v>2.24878</v>
      </c>
      <c r="CR86">
        <v>2.34</v>
      </c>
      <c r="CS86">
        <v>2.4537239999999998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66.188167000000007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2.0969000000000002</v>
      </c>
      <c r="M87">
        <v>94.39</v>
      </c>
      <c r="N87">
        <v>120.65625</v>
      </c>
      <c r="O87">
        <v>126.47812500000001</v>
      </c>
      <c r="P87">
        <v>101.2505</v>
      </c>
      <c r="Q87">
        <v>0</v>
      </c>
      <c r="R87">
        <v>16.046800000000001</v>
      </c>
      <c r="S87">
        <v>10.116099999999999</v>
      </c>
      <c r="T87">
        <v>0</v>
      </c>
      <c r="U87">
        <v>348.97500000000002</v>
      </c>
      <c r="V87">
        <v>6.36</v>
      </c>
      <c r="W87">
        <v>46.399079999999998</v>
      </c>
      <c r="X87">
        <v>117.261875</v>
      </c>
      <c r="Y87">
        <v>0</v>
      </c>
      <c r="Z87">
        <v>13.1076</v>
      </c>
      <c r="AA87">
        <v>42.14808</v>
      </c>
      <c r="AB87">
        <v>40.6068</v>
      </c>
      <c r="AC87">
        <v>29.71752</v>
      </c>
      <c r="AD87">
        <v>37.374063999999997</v>
      </c>
      <c r="AE87">
        <v>50.592516000000003</v>
      </c>
      <c r="AF87">
        <v>30.21</v>
      </c>
      <c r="AG87">
        <v>41.723999999999997</v>
      </c>
      <c r="AH87">
        <v>119.42449999999999</v>
      </c>
      <c r="AI87">
        <v>0</v>
      </c>
      <c r="AJ87">
        <v>0</v>
      </c>
      <c r="AK87">
        <v>52.609499999999997</v>
      </c>
      <c r="AL87">
        <v>69.72</v>
      </c>
      <c r="AM87">
        <v>16.106112</v>
      </c>
      <c r="AN87">
        <v>0.40803</v>
      </c>
      <c r="AO87">
        <v>5.88</v>
      </c>
      <c r="AP87">
        <v>8.9670000000000005</v>
      </c>
      <c r="AQ87">
        <v>64.22</v>
      </c>
      <c r="AR87">
        <v>4.4160000000000004</v>
      </c>
      <c r="AS87">
        <v>5.3807999999999998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66.188167000000007</v>
      </c>
      <c r="BA87">
        <f t="shared" si="4"/>
        <v>1921.9457049999999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0.33718300000000001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1.97</v>
      </c>
      <c r="BP87">
        <v>2.1800000000000002</v>
      </c>
      <c r="BQ87">
        <v>0</v>
      </c>
      <c r="BR87">
        <v>0.97811999999999999</v>
      </c>
      <c r="BS87">
        <v>1.64</v>
      </c>
      <c r="BT87">
        <v>0.83160000000000001</v>
      </c>
      <c r="BU87">
        <v>2.8932340000000001</v>
      </c>
      <c r="BV87">
        <v>1.348125</v>
      </c>
      <c r="BW87">
        <v>0</v>
      </c>
      <c r="BX87">
        <v>4.0484200000000001</v>
      </c>
      <c r="BY87">
        <v>0.26</v>
      </c>
      <c r="BZ87">
        <v>2.6784379999999999</v>
      </c>
      <c r="CA87">
        <v>1.767768</v>
      </c>
      <c r="CB87">
        <v>1.97</v>
      </c>
      <c r="CC87">
        <v>0.99</v>
      </c>
      <c r="CD87">
        <v>1.46</v>
      </c>
      <c r="CE87">
        <v>1.1200000000000001</v>
      </c>
      <c r="CF87">
        <v>0.14000000000000001</v>
      </c>
      <c r="CG87">
        <v>3.77</v>
      </c>
      <c r="CH87">
        <v>0.64600000000000002</v>
      </c>
      <c r="CI87">
        <v>6.48</v>
      </c>
      <c r="CJ87">
        <v>1.92</v>
      </c>
      <c r="CK87">
        <v>1.79</v>
      </c>
      <c r="CL87">
        <v>5.1768000000000001</v>
      </c>
      <c r="CM87">
        <v>1.849688</v>
      </c>
      <c r="CN87">
        <v>0</v>
      </c>
      <c r="CO87">
        <v>3</v>
      </c>
      <c r="CP87">
        <v>0</v>
      </c>
      <c r="CQ87">
        <v>2.24878</v>
      </c>
      <c r="CR87">
        <v>2.34</v>
      </c>
      <c r="CS87">
        <v>2.4537239999999998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66.188167000000007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2.0969000000000002</v>
      </c>
      <c r="M88">
        <v>94.39</v>
      </c>
      <c r="N88">
        <v>120.65625</v>
      </c>
      <c r="O88">
        <v>126.47812500000001</v>
      </c>
      <c r="P88">
        <v>101.2505</v>
      </c>
      <c r="Q88">
        <v>0</v>
      </c>
      <c r="R88">
        <v>16.046800000000001</v>
      </c>
      <c r="S88">
        <v>10.116099999999999</v>
      </c>
      <c r="T88">
        <v>0</v>
      </c>
      <c r="U88">
        <v>348.97500000000002</v>
      </c>
      <c r="V88">
        <v>6.36</v>
      </c>
      <c r="W88">
        <v>46.399079999999998</v>
      </c>
      <c r="X88">
        <v>117.261875</v>
      </c>
      <c r="Y88">
        <v>0</v>
      </c>
      <c r="Z88">
        <v>6.5537999999999998</v>
      </c>
      <c r="AA88">
        <v>14.04936</v>
      </c>
      <c r="AB88">
        <v>26.852</v>
      </c>
      <c r="AC88">
        <v>19.811679999999999</v>
      </c>
      <c r="AD88">
        <v>17.968299999999999</v>
      </c>
      <c r="AE88">
        <v>50.592516000000003</v>
      </c>
      <c r="AF88">
        <v>18.126000000000001</v>
      </c>
      <c r="AG88">
        <v>41.723999999999997</v>
      </c>
      <c r="AH88">
        <v>95.539599999999993</v>
      </c>
      <c r="AI88">
        <v>0</v>
      </c>
      <c r="AJ88">
        <v>0</v>
      </c>
      <c r="AK88">
        <v>52.609499999999997</v>
      </c>
      <c r="AL88">
        <v>34.86</v>
      </c>
      <c r="AM88">
        <v>10.80288</v>
      </c>
      <c r="AN88">
        <v>0.40803</v>
      </c>
      <c r="AO88">
        <v>5.88</v>
      </c>
      <c r="AP88">
        <v>8.9670000000000005</v>
      </c>
      <c r="AQ88">
        <v>64.22</v>
      </c>
      <c r="AR88">
        <v>8.8320000000000007</v>
      </c>
      <c r="AS88">
        <v>5.3807999999999998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65.404987000000006</v>
      </c>
      <c r="BA88">
        <f t="shared" si="4"/>
        <v>1771.7274689999999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0.33718300000000001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1.97</v>
      </c>
      <c r="BP88">
        <v>2.1800000000000002</v>
      </c>
      <c r="BQ88">
        <v>0</v>
      </c>
      <c r="BR88">
        <v>0.32604</v>
      </c>
      <c r="BS88">
        <v>1.64</v>
      </c>
      <c r="BT88">
        <v>0.83160000000000001</v>
      </c>
      <c r="BU88">
        <v>2.8932340000000001</v>
      </c>
      <c r="BV88">
        <v>1.348125</v>
      </c>
      <c r="BW88">
        <v>0</v>
      </c>
      <c r="BX88">
        <v>4.0484200000000001</v>
      </c>
      <c r="BY88">
        <v>0.26</v>
      </c>
      <c r="BZ88">
        <v>2.6784379999999999</v>
      </c>
      <c r="CA88">
        <v>1.767768</v>
      </c>
      <c r="CB88">
        <v>1.97</v>
      </c>
      <c r="CC88">
        <v>0.99</v>
      </c>
      <c r="CD88">
        <v>1.46</v>
      </c>
      <c r="CE88">
        <v>1.1200000000000001</v>
      </c>
      <c r="CF88">
        <v>0.14000000000000001</v>
      </c>
      <c r="CG88">
        <v>3.77</v>
      </c>
      <c r="CH88">
        <v>0.51490000000000002</v>
      </c>
      <c r="CI88">
        <v>6.48</v>
      </c>
      <c r="CJ88">
        <v>1.92</v>
      </c>
      <c r="CK88">
        <v>1.79</v>
      </c>
      <c r="CL88">
        <v>5.1768000000000001</v>
      </c>
      <c r="CM88">
        <v>1.849688</v>
      </c>
      <c r="CN88">
        <v>0</v>
      </c>
      <c r="CO88">
        <v>3</v>
      </c>
      <c r="CP88">
        <v>0</v>
      </c>
      <c r="CQ88">
        <v>2.24878</v>
      </c>
      <c r="CR88">
        <v>2.34</v>
      </c>
      <c r="CS88">
        <v>2.4537239999999998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65.404987000000006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2.0969000000000002</v>
      </c>
      <c r="M89">
        <v>94.39</v>
      </c>
      <c r="N89">
        <v>120.65625</v>
      </c>
      <c r="O89">
        <v>126.47812500000001</v>
      </c>
      <c r="P89">
        <v>101.2505</v>
      </c>
      <c r="Q89">
        <v>0</v>
      </c>
      <c r="R89">
        <v>20.376695000000002</v>
      </c>
      <c r="S89">
        <v>12.139999</v>
      </c>
      <c r="T89">
        <v>0</v>
      </c>
      <c r="U89">
        <v>348.97500000000002</v>
      </c>
      <c r="V89">
        <v>6.36</v>
      </c>
      <c r="W89">
        <v>46.399079999999998</v>
      </c>
      <c r="X89">
        <v>96.440607999999997</v>
      </c>
      <c r="Y89">
        <v>0</v>
      </c>
      <c r="Z89">
        <v>0</v>
      </c>
      <c r="AA89">
        <v>0</v>
      </c>
      <c r="AB89">
        <v>26.852</v>
      </c>
      <c r="AC89">
        <v>19.811679999999999</v>
      </c>
      <c r="AD89">
        <v>17.968299999999999</v>
      </c>
      <c r="AE89">
        <v>50.592516000000003</v>
      </c>
      <c r="AF89">
        <v>9.0630000000000006</v>
      </c>
      <c r="AG89">
        <v>41.723999999999997</v>
      </c>
      <c r="AH89">
        <v>95.539599999999993</v>
      </c>
      <c r="AI89">
        <v>0</v>
      </c>
      <c r="AJ89">
        <v>0</v>
      </c>
      <c r="AK89">
        <v>52.609499999999997</v>
      </c>
      <c r="AL89">
        <v>11.62</v>
      </c>
      <c r="AM89">
        <v>10.80288</v>
      </c>
      <c r="AN89">
        <v>0.40803</v>
      </c>
      <c r="AO89">
        <v>5.88</v>
      </c>
      <c r="AP89">
        <v>8.9670000000000005</v>
      </c>
      <c r="AQ89">
        <v>64.22</v>
      </c>
      <c r="AR89">
        <v>11.04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65.078946999999999</v>
      </c>
      <c r="BA89">
        <f t="shared" si="4"/>
        <v>1706.2357959999999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0.33718300000000001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1.97</v>
      </c>
      <c r="BP89">
        <v>2.1800000000000002</v>
      </c>
      <c r="BQ89">
        <v>0</v>
      </c>
      <c r="BR89">
        <v>0</v>
      </c>
      <c r="BS89">
        <v>1.64</v>
      </c>
      <c r="BT89">
        <v>0.83160000000000001</v>
      </c>
      <c r="BU89">
        <v>2.8932340000000001</v>
      </c>
      <c r="BV89">
        <v>1.348125</v>
      </c>
      <c r="BW89">
        <v>0</v>
      </c>
      <c r="BX89">
        <v>4.0484200000000001</v>
      </c>
      <c r="BY89">
        <v>0.26</v>
      </c>
      <c r="BZ89">
        <v>2.6784379999999999</v>
      </c>
      <c r="CA89">
        <v>1.767768</v>
      </c>
      <c r="CB89">
        <v>1.97</v>
      </c>
      <c r="CC89">
        <v>0.99</v>
      </c>
      <c r="CD89">
        <v>1.46</v>
      </c>
      <c r="CE89">
        <v>1.1200000000000001</v>
      </c>
      <c r="CF89">
        <v>0.14000000000000001</v>
      </c>
      <c r="CG89">
        <v>3.77</v>
      </c>
      <c r="CH89">
        <v>0.51490000000000002</v>
      </c>
      <c r="CI89">
        <v>6.48</v>
      </c>
      <c r="CJ89">
        <v>1.92</v>
      </c>
      <c r="CK89">
        <v>1.79</v>
      </c>
      <c r="CL89">
        <v>5.1768000000000001</v>
      </c>
      <c r="CM89">
        <v>1.849688</v>
      </c>
      <c r="CN89">
        <v>0</v>
      </c>
      <c r="CO89">
        <v>3</v>
      </c>
      <c r="CP89">
        <v>0</v>
      </c>
      <c r="CQ89">
        <v>2.24878</v>
      </c>
      <c r="CR89">
        <v>2.34</v>
      </c>
      <c r="CS89">
        <v>2.4537239999999998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65.078946999999999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2.0969000000000002</v>
      </c>
      <c r="M90">
        <v>94.39</v>
      </c>
      <c r="N90">
        <v>120.65625</v>
      </c>
      <c r="O90">
        <v>126.47812500000001</v>
      </c>
      <c r="P90">
        <v>101.2505</v>
      </c>
      <c r="Q90">
        <v>0</v>
      </c>
      <c r="R90">
        <v>20.376695000000002</v>
      </c>
      <c r="S90">
        <v>12.139999</v>
      </c>
      <c r="T90">
        <v>0</v>
      </c>
      <c r="U90">
        <v>348.97500000000002</v>
      </c>
      <c r="V90">
        <v>6.36</v>
      </c>
      <c r="W90">
        <v>46.399079999999998</v>
      </c>
      <c r="X90">
        <v>96.440607999999997</v>
      </c>
      <c r="Y90">
        <v>0</v>
      </c>
      <c r="Z90">
        <v>0</v>
      </c>
      <c r="AA90">
        <v>0</v>
      </c>
      <c r="AB90">
        <v>26.852</v>
      </c>
      <c r="AC90">
        <v>19.811679999999999</v>
      </c>
      <c r="AD90">
        <v>17.968299999999999</v>
      </c>
      <c r="AE90">
        <v>50.592516000000003</v>
      </c>
      <c r="AF90">
        <v>9.0630000000000006</v>
      </c>
      <c r="AG90">
        <v>41.723999999999997</v>
      </c>
      <c r="AH90">
        <v>87.03</v>
      </c>
      <c r="AI90">
        <v>0</v>
      </c>
      <c r="AJ90">
        <v>0</v>
      </c>
      <c r="AK90">
        <v>52.609499999999997</v>
      </c>
      <c r="AL90">
        <v>11.62</v>
      </c>
      <c r="AM90">
        <v>5.40144</v>
      </c>
      <c r="AN90">
        <v>0.40803</v>
      </c>
      <c r="AO90">
        <v>5.88</v>
      </c>
      <c r="AP90">
        <v>8.9670000000000005</v>
      </c>
      <c r="AQ90">
        <v>46.8</v>
      </c>
      <c r="AR90">
        <v>11.04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65.033347000000006</v>
      </c>
      <c r="BA90">
        <f t="shared" si="4"/>
        <v>1674.859156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0.33718300000000001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1.97</v>
      </c>
      <c r="BP90">
        <v>2.1800000000000002</v>
      </c>
      <c r="BQ90">
        <v>0</v>
      </c>
      <c r="BR90">
        <v>0</v>
      </c>
      <c r="BS90">
        <v>1.64</v>
      </c>
      <c r="BT90">
        <v>0.83160000000000001</v>
      </c>
      <c r="BU90">
        <v>2.8932340000000001</v>
      </c>
      <c r="BV90">
        <v>1.348125</v>
      </c>
      <c r="BW90">
        <v>0</v>
      </c>
      <c r="BX90">
        <v>4.0484200000000001</v>
      </c>
      <c r="BY90">
        <v>0.26</v>
      </c>
      <c r="BZ90">
        <v>2.6784379999999999</v>
      </c>
      <c r="CA90">
        <v>1.767768</v>
      </c>
      <c r="CB90">
        <v>1.97</v>
      </c>
      <c r="CC90">
        <v>0.99</v>
      </c>
      <c r="CD90">
        <v>1.46</v>
      </c>
      <c r="CE90">
        <v>1.1200000000000001</v>
      </c>
      <c r="CF90">
        <v>0.14000000000000001</v>
      </c>
      <c r="CG90">
        <v>3.77</v>
      </c>
      <c r="CH90">
        <v>0.46929999999999999</v>
      </c>
      <c r="CI90">
        <v>6.48</v>
      </c>
      <c r="CJ90">
        <v>1.92</v>
      </c>
      <c r="CK90">
        <v>1.79</v>
      </c>
      <c r="CL90">
        <v>5.1768000000000001</v>
      </c>
      <c r="CM90">
        <v>1.849688</v>
      </c>
      <c r="CN90">
        <v>0</v>
      </c>
      <c r="CO90">
        <v>3</v>
      </c>
      <c r="CP90">
        <v>0</v>
      </c>
      <c r="CQ90">
        <v>2.24878</v>
      </c>
      <c r="CR90">
        <v>2.34</v>
      </c>
      <c r="CS90">
        <v>2.4537239999999998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65.033347000000006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2.0969000000000002</v>
      </c>
      <c r="M91">
        <v>94.39</v>
      </c>
      <c r="N91">
        <v>120.65625</v>
      </c>
      <c r="O91">
        <v>126.47812500000001</v>
      </c>
      <c r="P91">
        <v>102.0044</v>
      </c>
      <c r="Q91">
        <v>0</v>
      </c>
      <c r="R91">
        <v>31.750934999999998</v>
      </c>
      <c r="S91">
        <v>21.6981</v>
      </c>
      <c r="T91">
        <v>0</v>
      </c>
      <c r="U91">
        <v>348.97500000000002</v>
      </c>
      <c r="V91">
        <v>14.440348999999999</v>
      </c>
      <c r="W91">
        <v>46.399079999999998</v>
      </c>
      <c r="X91">
        <v>113.12369</v>
      </c>
      <c r="Y91">
        <v>0</v>
      </c>
      <c r="Z91">
        <v>0</v>
      </c>
      <c r="AA91">
        <v>0</v>
      </c>
      <c r="AB91">
        <v>13.535600000000001</v>
      </c>
      <c r="AC91">
        <v>9.9058399999999995</v>
      </c>
      <c r="AD91">
        <v>17.968299999999999</v>
      </c>
      <c r="AE91">
        <v>44.248100000000001</v>
      </c>
      <c r="AF91">
        <v>9.0630000000000006</v>
      </c>
      <c r="AG91">
        <v>41.723999999999997</v>
      </c>
      <c r="AH91">
        <v>71.654700000000005</v>
      </c>
      <c r="AI91">
        <v>0</v>
      </c>
      <c r="AJ91">
        <v>0</v>
      </c>
      <c r="AK91">
        <v>52.609499999999997</v>
      </c>
      <c r="AL91">
        <v>11.62</v>
      </c>
      <c r="AM91">
        <v>5.40144</v>
      </c>
      <c r="AN91">
        <v>0.40803</v>
      </c>
      <c r="AO91">
        <v>6.468</v>
      </c>
      <c r="AP91">
        <v>8.9670000000000005</v>
      </c>
      <c r="AQ91">
        <v>46.8</v>
      </c>
      <c r="AR91">
        <v>11.04</v>
      </c>
      <c r="AS91">
        <v>5.3807999999999998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64.949249000000009</v>
      </c>
      <c r="BA91">
        <f t="shared" si="4"/>
        <v>1676.8707739999998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0.33718300000000001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1.97</v>
      </c>
      <c r="BP91">
        <v>2.1800000000000002</v>
      </c>
      <c r="BQ91">
        <v>0</v>
      </c>
      <c r="BR91">
        <v>0</v>
      </c>
      <c r="BS91">
        <v>1.64</v>
      </c>
      <c r="BT91">
        <v>0.73919999999999997</v>
      </c>
      <c r="BU91">
        <v>2.8932340000000001</v>
      </c>
      <c r="BV91">
        <v>1.3481259999999999</v>
      </c>
      <c r="BW91">
        <v>0</v>
      </c>
      <c r="BX91">
        <v>4.0484200000000001</v>
      </c>
      <c r="BY91">
        <v>0.26</v>
      </c>
      <c r="BZ91">
        <v>2.6784379999999999</v>
      </c>
      <c r="CA91">
        <v>1.7677689999999999</v>
      </c>
      <c r="CB91">
        <v>1.97</v>
      </c>
      <c r="CC91">
        <v>1.02</v>
      </c>
      <c r="CD91">
        <v>1.52</v>
      </c>
      <c r="CE91">
        <v>1.1200000000000001</v>
      </c>
      <c r="CF91">
        <v>0.14000000000000001</v>
      </c>
      <c r="CG91">
        <v>3.77</v>
      </c>
      <c r="CH91">
        <v>0.3876</v>
      </c>
      <c r="CI91">
        <v>6.48</v>
      </c>
      <c r="CJ91">
        <v>1.92</v>
      </c>
      <c r="CK91">
        <v>1.79</v>
      </c>
      <c r="CL91">
        <v>5.1768000000000001</v>
      </c>
      <c r="CM91">
        <v>1.849688</v>
      </c>
      <c r="CN91">
        <v>0</v>
      </c>
      <c r="CO91">
        <v>3</v>
      </c>
      <c r="CP91">
        <v>0</v>
      </c>
      <c r="CQ91">
        <v>2.24878</v>
      </c>
      <c r="CR91">
        <v>2.34</v>
      </c>
      <c r="CS91">
        <v>2.4537239999999998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64.949249000000009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2.0969000000000002</v>
      </c>
      <c r="M92">
        <v>94.39</v>
      </c>
      <c r="N92">
        <v>120.65625</v>
      </c>
      <c r="O92">
        <v>126.47812500000001</v>
      </c>
      <c r="P92">
        <v>102.0044</v>
      </c>
      <c r="Q92">
        <v>0</v>
      </c>
      <c r="R92">
        <v>34.6646</v>
      </c>
      <c r="S92">
        <v>21.6981</v>
      </c>
      <c r="T92">
        <v>0</v>
      </c>
      <c r="U92">
        <v>348.97500000000002</v>
      </c>
      <c r="V92">
        <v>14.440348999999999</v>
      </c>
      <c r="W92">
        <v>46.399079999999998</v>
      </c>
      <c r="X92">
        <v>117.261875</v>
      </c>
      <c r="Y92">
        <v>0</v>
      </c>
      <c r="Z92">
        <v>0</v>
      </c>
      <c r="AA92">
        <v>0</v>
      </c>
      <c r="AB92">
        <v>13.535600000000001</v>
      </c>
      <c r="AC92">
        <v>9.9058399999999995</v>
      </c>
      <c r="AD92">
        <v>17.968299999999999</v>
      </c>
      <c r="AE92">
        <v>31.512</v>
      </c>
      <c r="AF92">
        <v>9.0630000000000006</v>
      </c>
      <c r="AG92">
        <v>41.723999999999997</v>
      </c>
      <c r="AH92">
        <v>71.654700000000005</v>
      </c>
      <c r="AI92">
        <v>0</v>
      </c>
      <c r="AJ92">
        <v>0</v>
      </c>
      <c r="AK92">
        <v>52.609499999999997</v>
      </c>
      <c r="AL92">
        <v>11.62</v>
      </c>
      <c r="AM92">
        <v>0</v>
      </c>
      <c r="AN92">
        <v>0.40803</v>
      </c>
      <c r="AO92">
        <v>6.468</v>
      </c>
      <c r="AP92">
        <v>8.9670000000000005</v>
      </c>
      <c r="AQ92">
        <v>46.8</v>
      </c>
      <c r="AR92">
        <v>11.04</v>
      </c>
      <c r="AS92">
        <v>5.3807999999999998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64.764449000000013</v>
      </c>
      <c r="BA92">
        <f t="shared" si="4"/>
        <v>1665.6002839999996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0.33718300000000001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1.97</v>
      </c>
      <c r="BP92">
        <v>2.1800000000000002</v>
      </c>
      <c r="BQ92">
        <v>0</v>
      </c>
      <c r="BR92">
        <v>0</v>
      </c>
      <c r="BS92">
        <v>1.64</v>
      </c>
      <c r="BT92">
        <v>0.5544</v>
      </c>
      <c r="BU92">
        <v>2.8932340000000001</v>
      </c>
      <c r="BV92">
        <v>1.3481259999999999</v>
      </c>
      <c r="BW92">
        <v>0</v>
      </c>
      <c r="BX92">
        <v>4.0484200000000001</v>
      </c>
      <c r="BY92">
        <v>0.26</v>
      </c>
      <c r="BZ92">
        <v>2.6784379999999999</v>
      </c>
      <c r="CA92">
        <v>1.7677689999999999</v>
      </c>
      <c r="CB92">
        <v>1.97</v>
      </c>
      <c r="CC92">
        <v>1.02</v>
      </c>
      <c r="CD92">
        <v>1.52</v>
      </c>
      <c r="CE92">
        <v>1.1200000000000001</v>
      </c>
      <c r="CF92">
        <v>0.14000000000000001</v>
      </c>
      <c r="CG92">
        <v>3.77</v>
      </c>
      <c r="CH92">
        <v>0.3876</v>
      </c>
      <c r="CI92">
        <v>6.48</v>
      </c>
      <c r="CJ92">
        <v>1.92</v>
      </c>
      <c r="CK92">
        <v>1.79</v>
      </c>
      <c r="CL92">
        <v>5.1768000000000001</v>
      </c>
      <c r="CM92">
        <v>1.849688</v>
      </c>
      <c r="CN92">
        <v>0</v>
      </c>
      <c r="CO92">
        <v>3</v>
      </c>
      <c r="CP92">
        <v>0</v>
      </c>
      <c r="CQ92">
        <v>2.24878</v>
      </c>
      <c r="CR92">
        <v>2.34</v>
      </c>
      <c r="CS92">
        <v>2.4537239999999998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64.764449000000013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2.0969000000000002</v>
      </c>
      <c r="M93">
        <v>94.39</v>
      </c>
      <c r="N93">
        <v>120.65625</v>
      </c>
      <c r="O93">
        <v>126.47812500000001</v>
      </c>
      <c r="P93">
        <v>102.0044</v>
      </c>
      <c r="Q93">
        <v>0</v>
      </c>
      <c r="R93">
        <v>34.6646</v>
      </c>
      <c r="S93">
        <v>21.6981</v>
      </c>
      <c r="T93">
        <v>0</v>
      </c>
      <c r="U93">
        <v>348.97500000000002</v>
      </c>
      <c r="V93">
        <v>14.440348999999999</v>
      </c>
      <c r="W93">
        <v>46.399079999999998</v>
      </c>
      <c r="X93">
        <v>117.261875</v>
      </c>
      <c r="Y93">
        <v>0</v>
      </c>
      <c r="Z93">
        <v>0</v>
      </c>
      <c r="AA93">
        <v>0</v>
      </c>
      <c r="AB93">
        <v>13.535600000000001</v>
      </c>
      <c r="AC93">
        <v>9.9058399999999995</v>
      </c>
      <c r="AD93">
        <v>17.968299999999999</v>
      </c>
      <c r="AE93">
        <v>31.512</v>
      </c>
      <c r="AF93">
        <v>9.0630000000000006</v>
      </c>
      <c r="AG93">
        <v>41.723999999999997</v>
      </c>
      <c r="AH93">
        <v>71.654700000000005</v>
      </c>
      <c r="AI93">
        <v>0</v>
      </c>
      <c r="AJ93">
        <v>0</v>
      </c>
      <c r="AK93">
        <v>52.609499999999997</v>
      </c>
      <c r="AL93">
        <v>11.62</v>
      </c>
      <c r="AM93">
        <v>0</v>
      </c>
      <c r="AN93">
        <v>0.40803</v>
      </c>
      <c r="AO93">
        <v>7.35</v>
      </c>
      <c r="AP93">
        <v>8.9670000000000005</v>
      </c>
      <c r="AQ93">
        <v>34.840000000000003</v>
      </c>
      <c r="AR93">
        <v>11.04</v>
      </c>
      <c r="AS93">
        <v>5.3807999999999998</v>
      </c>
      <c r="AT93">
        <v>14.086205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64.764449000000013</v>
      </c>
      <c r="BA93">
        <f t="shared" si="4"/>
        <v>1653.6116889999996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0.33718300000000001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1.97</v>
      </c>
      <c r="BP93">
        <v>2.1800000000000002</v>
      </c>
      <c r="BQ93">
        <v>0</v>
      </c>
      <c r="BR93">
        <v>0</v>
      </c>
      <c r="BS93">
        <v>1.64</v>
      </c>
      <c r="BT93">
        <v>0.5544</v>
      </c>
      <c r="BU93">
        <v>2.8932340000000001</v>
      </c>
      <c r="BV93">
        <v>1.3481259999999999</v>
      </c>
      <c r="BW93">
        <v>0</v>
      </c>
      <c r="BX93">
        <v>4.0484200000000001</v>
      </c>
      <c r="BY93">
        <v>0.26</v>
      </c>
      <c r="BZ93">
        <v>2.6784379999999999</v>
      </c>
      <c r="CA93">
        <v>1.7677689999999999</v>
      </c>
      <c r="CB93">
        <v>1.97</v>
      </c>
      <c r="CC93">
        <v>1.02</v>
      </c>
      <c r="CD93">
        <v>1.52</v>
      </c>
      <c r="CE93">
        <v>1.1200000000000001</v>
      </c>
      <c r="CF93">
        <v>0.14000000000000001</v>
      </c>
      <c r="CG93">
        <v>3.77</v>
      </c>
      <c r="CH93">
        <v>0.3876</v>
      </c>
      <c r="CI93">
        <v>6.48</v>
      </c>
      <c r="CJ93">
        <v>1.92</v>
      </c>
      <c r="CK93">
        <v>1.79</v>
      </c>
      <c r="CL93">
        <v>5.1768000000000001</v>
      </c>
      <c r="CM93">
        <v>1.849688</v>
      </c>
      <c r="CN93">
        <v>0</v>
      </c>
      <c r="CO93">
        <v>3</v>
      </c>
      <c r="CP93">
        <v>0</v>
      </c>
      <c r="CQ93">
        <v>2.24878</v>
      </c>
      <c r="CR93">
        <v>2.34</v>
      </c>
      <c r="CS93">
        <v>2.4537239999999998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64.764449000000013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2.0969000000000002</v>
      </c>
      <c r="M94">
        <v>94.39</v>
      </c>
      <c r="N94">
        <v>120.65625</v>
      </c>
      <c r="O94">
        <v>126.47812500000001</v>
      </c>
      <c r="P94">
        <v>102.0044</v>
      </c>
      <c r="Q94">
        <v>0</v>
      </c>
      <c r="R94">
        <v>34.6646</v>
      </c>
      <c r="S94">
        <v>21.6981</v>
      </c>
      <c r="T94">
        <v>0</v>
      </c>
      <c r="U94">
        <v>348.97500000000002</v>
      </c>
      <c r="V94">
        <v>14.440348999999999</v>
      </c>
      <c r="W94">
        <v>46.399079999999998</v>
      </c>
      <c r="X94">
        <v>117.261875</v>
      </c>
      <c r="Y94">
        <v>0</v>
      </c>
      <c r="Z94">
        <v>0</v>
      </c>
      <c r="AA94">
        <v>0</v>
      </c>
      <c r="AB94">
        <v>13.535600000000001</v>
      </c>
      <c r="AC94">
        <v>9.9058399999999995</v>
      </c>
      <c r="AD94">
        <v>17.968299999999999</v>
      </c>
      <c r="AE94">
        <v>31.512</v>
      </c>
      <c r="AF94">
        <v>9.0630000000000006</v>
      </c>
      <c r="AG94">
        <v>41.723999999999997</v>
      </c>
      <c r="AH94">
        <v>71.654700000000005</v>
      </c>
      <c r="AI94">
        <v>0</v>
      </c>
      <c r="AJ94">
        <v>0</v>
      </c>
      <c r="AK94">
        <v>52.609499999999997</v>
      </c>
      <c r="AL94">
        <v>11.62</v>
      </c>
      <c r="AM94">
        <v>0</v>
      </c>
      <c r="AN94">
        <v>0.40803</v>
      </c>
      <c r="AO94">
        <v>7.35</v>
      </c>
      <c r="AP94">
        <v>8.9670000000000005</v>
      </c>
      <c r="AQ94">
        <v>24.96</v>
      </c>
      <c r="AR94">
        <v>11.04</v>
      </c>
      <c r="AS94">
        <v>5.3807999999999998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64.789979000000002</v>
      </c>
      <c r="BA94">
        <f t="shared" si="4"/>
        <v>1644.6678139999995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0.33718300000000001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1.97</v>
      </c>
      <c r="BP94">
        <v>2.1800000000000002</v>
      </c>
      <c r="BQ94">
        <v>0</v>
      </c>
      <c r="BR94">
        <v>0</v>
      </c>
      <c r="BS94">
        <v>1.64</v>
      </c>
      <c r="BT94">
        <v>0.5544</v>
      </c>
      <c r="BU94">
        <v>2.8932340000000001</v>
      </c>
      <c r="BV94">
        <v>1.3481259999999999</v>
      </c>
      <c r="BW94">
        <v>0</v>
      </c>
      <c r="BX94">
        <v>4.1339499999999996</v>
      </c>
      <c r="BY94">
        <v>0.26</v>
      </c>
      <c r="BZ94">
        <v>2.6784379999999999</v>
      </c>
      <c r="CA94">
        <v>1.7677689999999999</v>
      </c>
      <c r="CB94">
        <v>1.97</v>
      </c>
      <c r="CC94">
        <v>0.99</v>
      </c>
      <c r="CD94">
        <v>1.49</v>
      </c>
      <c r="CE94">
        <v>1.1200000000000001</v>
      </c>
      <c r="CF94">
        <v>0.14000000000000001</v>
      </c>
      <c r="CG94">
        <v>3.77</v>
      </c>
      <c r="CH94">
        <v>0.3876</v>
      </c>
      <c r="CI94">
        <v>6.48</v>
      </c>
      <c r="CJ94">
        <v>1.92</v>
      </c>
      <c r="CK94">
        <v>1.79</v>
      </c>
      <c r="CL94">
        <v>5.1768000000000001</v>
      </c>
      <c r="CM94">
        <v>1.849688</v>
      </c>
      <c r="CN94">
        <v>0</v>
      </c>
      <c r="CO94">
        <v>3</v>
      </c>
      <c r="CP94">
        <v>0</v>
      </c>
      <c r="CQ94">
        <v>2.24878</v>
      </c>
      <c r="CR94">
        <v>2.34</v>
      </c>
      <c r="CS94">
        <v>2.4537239999999998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64.789979000000002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2.0969000000000002</v>
      </c>
      <c r="M95">
        <v>94.39</v>
      </c>
      <c r="N95">
        <v>120.65625</v>
      </c>
      <c r="O95">
        <v>126.47812500000001</v>
      </c>
      <c r="P95">
        <v>102.0044</v>
      </c>
      <c r="Q95">
        <v>0</v>
      </c>
      <c r="R95">
        <v>34.6646</v>
      </c>
      <c r="S95">
        <v>21.6981</v>
      </c>
      <c r="T95">
        <v>0</v>
      </c>
      <c r="U95">
        <v>348.97500000000002</v>
      </c>
      <c r="V95">
        <v>14.351805000000001</v>
      </c>
      <c r="W95">
        <v>46.399079999999998</v>
      </c>
      <c r="X95">
        <v>117.261875</v>
      </c>
      <c r="Y95">
        <v>0</v>
      </c>
      <c r="Z95">
        <v>0</v>
      </c>
      <c r="AA95">
        <v>0</v>
      </c>
      <c r="AB95">
        <v>0</v>
      </c>
      <c r="AC95">
        <v>9.9058399999999995</v>
      </c>
      <c r="AD95">
        <v>17.968299999999999</v>
      </c>
      <c r="AE95">
        <v>31.512</v>
      </c>
      <c r="AF95">
        <v>9.0630000000000006</v>
      </c>
      <c r="AG95">
        <v>41.723999999999997</v>
      </c>
      <c r="AH95">
        <v>67.69</v>
      </c>
      <c r="AI95">
        <v>0</v>
      </c>
      <c r="AJ95">
        <v>0</v>
      </c>
      <c r="AK95">
        <v>52.609499999999997</v>
      </c>
      <c r="AL95">
        <v>11.62</v>
      </c>
      <c r="AM95">
        <v>0</v>
      </c>
      <c r="AN95">
        <v>0.40803</v>
      </c>
      <c r="AO95">
        <v>7.35</v>
      </c>
      <c r="AP95">
        <v>8.9670000000000005</v>
      </c>
      <c r="AQ95">
        <v>8.19</v>
      </c>
      <c r="AR95">
        <v>4.4160000000000004</v>
      </c>
      <c r="AS95">
        <v>10.492559999999999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64.572778999999997</v>
      </c>
      <c r="BA95">
        <f t="shared" si="4"/>
        <v>1608.5795299999997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0.33718300000000001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1.97</v>
      </c>
      <c r="BP95">
        <v>2.1800000000000002</v>
      </c>
      <c r="BQ95">
        <v>0</v>
      </c>
      <c r="BR95">
        <v>0</v>
      </c>
      <c r="BS95">
        <v>1.64</v>
      </c>
      <c r="BT95">
        <v>0.49</v>
      </c>
      <c r="BU95">
        <v>2.8932340000000001</v>
      </c>
      <c r="BV95">
        <v>1.3481259999999999</v>
      </c>
      <c r="BW95">
        <v>0</v>
      </c>
      <c r="BX95">
        <v>4.1339499999999996</v>
      </c>
      <c r="BY95">
        <v>0.26</v>
      </c>
      <c r="BZ95">
        <v>2.6784379999999999</v>
      </c>
      <c r="CA95">
        <v>1.7677689999999999</v>
      </c>
      <c r="CB95">
        <v>1.97</v>
      </c>
      <c r="CC95">
        <v>0.99</v>
      </c>
      <c r="CD95">
        <v>1.49</v>
      </c>
      <c r="CE95">
        <v>0.99</v>
      </c>
      <c r="CF95">
        <v>0.14000000000000001</v>
      </c>
      <c r="CG95">
        <v>3.77</v>
      </c>
      <c r="CH95">
        <v>0.36480000000000001</v>
      </c>
      <c r="CI95">
        <v>6.48</v>
      </c>
      <c r="CJ95">
        <v>1.92</v>
      </c>
      <c r="CK95">
        <v>1.79</v>
      </c>
      <c r="CL95">
        <v>5.1768000000000001</v>
      </c>
      <c r="CM95">
        <v>1.849688</v>
      </c>
      <c r="CN95">
        <v>0</v>
      </c>
      <c r="CO95">
        <v>3</v>
      </c>
      <c r="CP95">
        <v>0</v>
      </c>
      <c r="CQ95">
        <v>2.24878</v>
      </c>
      <c r="CR95">
        <v>2.34</v>
      </c>
      <c r="CS95">
        <v>2.4537239999999998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64.572778999999997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2.0969000000000002</v>
      </c>
      <c r="M96">
        <v>94.39</v>
      </c>
      <c r="N96">
        <v>120.65625</v>
      </c>
      <c r="O96">
        <v>126.47812500000001</v>
      </c>
      <c r="P96">
        <v>102.0044</v>
      </c>
      <c r="Q96">
        <v>0</v>
      </c>
      <c r="R96">
        <v>34.6646</v>
      </c>
      <c r="S96">
        <v>21.6981</v>
      </c>
      <c r="T96">
        <v>0</v>
      </c>
      <c r="U96">
        <v>348.97500000000002</v>
      </c>
      <c r="V96">
        <v>14.351805000000001</v>
      </c>
      <c r="W96">
        <v>46.399079999999998</v>
      </c>
      <c r="X96">
        <v>117.261875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17.968299999999999</v>
      </c>
      <c r="AE96">
        <v>31.512</v>
      </c>
      <c r="AF96">
        <v>9.0630000000000006</v>
      </c>
      <c r="AG96">
        <v>41.723999999999997</v>
      </c>
      <c r="AH96">
        <v>67.69</v>
      </c>
      <c r="AI96">
        <v>0</v>
      </c>
      <c r="AJ96">
        <v>0</v>
      </c>
      <c r="AK96">
        <v>52.609499999999997</v>
      </c>
      <c r="AL96">
        <v>11.62</v>
      </c>
      <c r="AM96">
        <v>0</v>
      </c>
      <c r="AN96">
        <v>0.40803</v>
      </c>
      <c r="AO96">
        <v>7.35</v>
      </c>
      <c r="AP96">
        <v>8.9670000000000005</v>
      </c>
      <c r="AQ96">
        <v>0</v>
      </c>
      <c r="AR96">
        <v>4.4160000000000004</v>
      </c>
      <c r="AS96">
        <v>10.492559999999999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64.389978999999997</v>
      </c>
      <c r="BA96">
        <f t="shared" si="4"/>
        <v>1590.3008899999998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0.33718300000000001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1.97</v>
      </c>
      <c r="BP96">
        <v>2.1800000000000002</v>
      </c>
      <c r="BQ96">
        <v>0</v>
      </c>
      <c r="BR96">
        <v>0</v>
      </c>
      <c r="BS96">
        <v>1.64</v>
      </c>
      <c r="BT96">
        <v>0.2772</v>
      </c>
      <c r="BU96">
        <v>2.8932340000000001</v>
      </c>
      <c r="BV96">
        <v>1.3481259999999999</v>
      </c>
      <c r="BW96">
        <v>0</v>
      </c>
      <c r="BX96">
        <v>4.1339499999999996</v>
      </c>
      <c r="BY96">
        <v>0.26</v>
      </c>
      <c r="BZ96">
        <v>2.6784379999999999</v>
      </c>
      <c r="CA96">
        <v>1.7677689999999999</v>
      </c>
      <c r="CB96">
        <v>1.97</v>
      </c>
      <c r="CC96">
        <v>0.99</v>
      </c>
      <c r="CD96">
        <v>1.49</v>
      </c>
      <c r="CE96">
        <v>1.02</v>
      </c>
      <c r="CF96">
        <v>0.14000000000000001</v>
      </c>
      <c r="CG96">
        <v>3.77</v>
      </c>
      <c r="CH96">
        <v>0.36480000000000001</v>
      </c>
      <c r="CI96">
        <v>6.48</v>
      </c>
      <c r="CJ96">
        <v>1.92</v>
      </c>
      <c r="CK96">
        <v>1.79</v>
      </c>
      <c r="CL96">
        <v>5.1768000000000001</v>
      </c>
      <c r="CM96">
        <v>1.849688</v>
      </c>
      <c r="CN96">
        <v>0</v>
      </c>
      <c r="CO96">
        <v>3</v>
      </c>
      <c r="CP96">
        <v>0</v>
      </c>
      <c r="CQ96">
        <v>2.24878</v>
      </c>
      <c r="CR96">
        <v>2.34</v>
      </c>
      <c r="CS96">
        <v>2.4537239999999998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64.389978999999997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2.0969000000000002</v>
      </c>
      <c r="M97">
        <v>94.39</v>
      </c>
      <c r="N97">
        <v>120.65625</v>
      </c>
      <c r="O97">
        <v>126.47812500000001</v>
      </c>
      <c r="P97">
        <v>102.0044</v>
      </c>
      <c r="Q97">
        <v>0</v>
      </c>
      <c r="R97">
        <v>34.6646</v>
      </c>
      <c r="S97">
        <v>21.6981</v>
      </c>
      <c r="T97">
        <v>0</v>
      </c>
      <c r="U97">
        <v>348.97500000000002</v>
      </c>
      <c r="V97">
        <v>14.351805000000001</v>
      </c>
      <c r="W97">
        <v>46.399079999999998</v>
      </c>
      <c r="X97">
        <v>117.261875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17.968299999999999</v>
      </c>
      <c r="AE97">
        <v>31.512</v>
      </c>
      <c r="AF97">
        <v>9.0630000000000006</v>
      </c>
      <c r="AG97">
        <v>41.723999999999997</v>
      </c>
      <c r="AH97">
        <v>67.69</v>
      </c>
      <c r="AI97">
        <v>0</v>
      </c>
      <c r="AJ97">
        <v>0</v>
      </c>
      <c r="AK97">
        <v>52.609499999999997</v>
      </c>
      <c r="AL97">
        <v>11.62</v>
      </c>
      <c r="AM97">
        <v>0</v>
      </c>
      <c r="AN97">
        <v>0.40803</v>
      </c>
      <c r="AO97">
        <v>7.35</v>
      </c>
      <c r="AP97">
        <v>8.9670000000000005</v>
      </c>
      <c r="AQ97">
        <v>0</v>
      </c>
      <c r="AR97">
        <v>4.4160000000000004</v>
      </c>
      <c r="AS97">
        <v>10.492559999999999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64.339979</v>
      </c>
      <c r="BA97">
        <f t="shared" si="4"/>
        <v>1590.2508899999998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0.33718300000000001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1.97</v>
      </c>
      <c r="BP97">
        <v>2.1800000000000002</v>
      </c>
      <c r="BQ97">
        <v>0</v>
      </c>
      <c r="BR97">
        <v>0</v>
      </c>
      <c r="BS97">
        <v>1.64</v>
      </c>
      <c r="BT97">
        <v>0.2772</v>
      </c>
      <c r="BU97">
        <v>2.8932340000000001</v>
      </c>
      <c r="BV97">
        <v>1.3481259999999999</v>
      </c>
      <c r="BW97">
        <v>0</v>
      </c>
      <c r="BX97">
        <v>4.1339499999999996</v>
      </c>
      <c r="BY97">
        <v>0.26</v>
      </c>
      <c r="BZ97">
        <v>2.6784379999999999</v>
      </c>
      <c r="CA97">
        <v>1.7677689999999999</v>
      </c>
      <c r="CB97">
        <v>1.97</v>
      </c>
      <c r="CC97">
        <v>0.99</v>
      </c>
      <c r="CD97">
        <v>1.49</v>
      </c>
      <c r="CE97">
        <v>0.97</v>
      </c>
      <c r="CF97">
        <v>0.14000000000000001</v>
      </c>
      <c r="CG97">
        <v>3.77</v>
      </c>
      <c r="CH97">
        <v>0.36480000000000001</v>
      </c>
      <c r="CI97">
        <v>6.48</v>
      </c>
      <c r="CJ97">
        <v>1.92</v>
      </c>
      <c r="CK97">
        <v>1.79</v>
      </c>
      <c r="CL97">
        <v>5.1768000000000001</v>
      </c>
      <c r="CM97">
        <v>1.849688</v>
      </c>
      <c r="CN97">
        <v>0</v>
      </c>
      <c r="CO97">
        <v>3</v>
      </c>
      <c r="CP97">
        <v>0</v>
      </c>
      <c r="CQ97">
        <v>2.24878</v>
      </c>
      <c r="CR97">
        <v>2.34</v>
      </c>
      <c r="CS97">
        <v>2.4537239999999998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64.339979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2.0969000000000002</v>
      </c>
      <c r="M98">
        <v>94.39</v>
      </c>
      <c r="N98">
        <v>120.65625</v>
      </c>
      <c r="O98">
        <v>126.47812500000001</v>
      </c>
      <c r="P98">
        <v>102.0044</v>
      </c>
      <c r="Q98">
        <v>0</v>
      </c>
      <c r="R98">
        <v>34.6646</v>
      </c>
      <c r="S98">
        <v>21.6981</v>
      </c>
      <c r="T98">
        <v>0</v>
      </c>
      <c r="U98">
        <v>348.97500000000002</v>
      </c>
      <c r="V98">
        <v>14.351805000000001</v>
      </c>
      <c r="W98">
        <v>46.399079999999998</v>
      </c>
      <c r="X98">
        <v>117.261875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17.968299999999999</v>
      </c>
      <c r="AE98">
        <v>31.512</v>
      </c>
      <c r="AF98">
        <v>9.0630000000000006</v>
      </c>
      <c r="AG98">
        <v>41.723999999999997</v>
      </c>
      <c r="AH98">
        <v>67.69</v>
      </c>
      <c r="AI98">
        <v>0</v>
      </c>
      <c r="AJ98">
        <v>0</v>
      </c>
      <c r="AK98">
        <v>52.609499999999997</v>
      </c>
      <c r="AL98">
        <v>11.62</v>
      </c>
      <c r="AM98">
        <v>0</v>
      </c>
      <c r="AN98">
        <v>0.40803</v>
      </c>
      <c r="AO98">
        <v>7.35</v>
      </c>
      <c r="AP98">
        <v>8.9670000000000005</v>
      </c>
      <c r="AQ98">
        <v>0</v>
      </c>
      <c r="AR98">
        <v>4.4160000000000004</v>
      </c>
      <c r="AS98">
        <v>10.492559999999999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64.389978999999997</v>
      </c>
      <c r="BA98">
        <f t="shared" si="4"/>
        <v>1590.3008899999998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0.33718300000000001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1.97</v>
      </c>
      <c r="BP98">
        <v>2.1800000000000002</v>
      </c>
      <c r="BQ98">
        <v>0</v>
      </c>
      <c r="BR98">
        <v>0</v>
      </c>
      <c r="BS98">
        <v>1.64</v>
      </c>
      <c r="BT98">
        <v>0.2772</v>
      </c>
      <c r="BU98">
        <v>2.8932340000000001</v>
      </c>
      <c r="BV98">
        <v>1.3481259999999999</v>
      </c>
      <c r="BW98">
        <v>0</v>
      </c>
      <c r="BX98">
        <v>4.1339499999999996</v>
      </c>
      <c r="BY98">
        <v>0.26</v>
      </c>
      <c r="BZ98">
        <v>2.6784379999999999</v>
      </c>
      <c r="CA98">
        <v>1.7677689999999999</v>
      </c>
      <c r="CB98">
        <v>1.97</v>
      </c>
      <c r="CC98">
        <v>0.99</v>
      </c>
      <c r="CD98">
        <v>1.49</v>
      </c>
      <c r="CE98">
        <v>1.02</v>
      </c>
      <c r="CF98">
        <v>0.14000000000000001</v>
      </c>
      <c r="CG98">
        <v>3.77</v>
      </c>
      <c r="CH98">
        <v>0.36480000000000001</v>
      </c>
      <c r="CI98">
        <v>6.48</v>
      </c>
      <c r="CJ98">
        <v>1.92</v>
      </c>
      <c r="CK98">
        <v>1.79</v>
      </c>
      <c r="CL98">
        <v>5.1768000000000001</v>
      </c>
      <c r="CM98">
        <v>1.849688</v>
      </c>
      <c r="CN98">
        <v>0</v>
      </c>
      <c r="CO98">
        <v>3</v>
      </c>
      <c r="CP98">
        <v>0</v>
      </c>
      <c r="CQ98">
        <v>2.24878</v>
      </c>
      <c r="CR98">
        <v>2.34</v>
      </c>
      <c r="CS98">
        <v>2.4537239999999998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64.389978999999997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2.5000000000000001E-3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5.3183066000000084E-2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3.0116661749999989</v>
      </c>
      <c r="Q99">
        <f t="shared" si="6"/>
        <v>0</v>
      </c>
      <c r="R99">
        <f t="shared" si="6"/>
        <v>0.76099933275000087</v>
      </c>
      <c r="S99">
        <f t="shared" si="6"/>
        <v>0.4810160587500002</v>
      </c>
      <c r="T99">
        <f t="shared" si="6"/>
        <v>0</v>
      </c>
      <c r="U99">
        <f t="shared" si="6"/>
        <v>8.3753999999999849</v>
      </c>
      <c r="V99">
        <f t="shared" si="6"/>
        <v>0.21102876325</v>
      </c>
      <c r="W99">
        <f t="shared" si="6"/>
        <v>0.8883610102500008</v>
      </c>
      <c r="X99">
        <f t="shared" si="6"/>
        <v>1.959749903500001</v>
      </c>
      <c r="Y99">
        <f t="shared" si="6"/>
        <v>0</v>
      </c>
      <c r="Z99">
        <f t="shared" si="6"/>
        <v>0.1048608</v>
      </c>
      <c r="AA99">
        <f t="shared" si="6"/>
        <v>0.15774483</v>
      </c>
      <c r="AB99">
        <f t="shared" si="6"/>
        <v>0.23634555000000007</v>
      </c>
      <c r="AC99">
        <f t="shared" si="6"/>
        <v>0.19564034000000008</v>
      </c>
      <c r="AD99">
        <f t="shared" si="6"/>
        <v>0.42987739200000041</v>
      </c>
      <c r="AE99">
        <f t="shared" si="6"/>
        <v>0.55695621799999973</v>
      </c>
      <c r="AF99">
        <f t="shared" si="6"/>
        <v>0.23563800000000001</v>
      </c>
      <c r="AG99">
        <f t="shared" si="6"/>
        <v>1.0013760000000016</v>
      </c>
      <c r="AH99">
        <f t="shared" si="6"/>
        <v>1.20875</v>
      </c>
      <c r="AI99">
        <f t="shared" si="6"/>
        <v>0.11645562499999995</v>
      </c>
      <c r="AJ99">
        <f t="shared" si="6"/>
        <v>0</v>
      </c>
      <c r="AK99">
        <f t="shared" si="6"/>
        <v>1.2626279999999983</v>
      </c>
      <c r="AL99">
        <f t="shared" si="6"/>
        <v>0.46131399999999995</v>
      </c>
      <c r="AM99">
        <f t="shared" si="6"/>
        <v>8.1824995999999983E-2</v>
      </c>
      <c r="AN99">
        <f t="shared" si="6"/>
        <v>6.3244650000000031E-3</v>
      </c>
      <c r="AO99">
        <f t="shared" si="6"/>
        <v>0.18904199999999985</v>
      </c>
      <c r="AP99">
        <f t="shared" si="6"/>
        <v>0.25760910000000031</v>
      </c>
      <c r="AQ99">
        <f t="shared" si="6"/>
        <v>0.46150000000000008</v>
      </c>
      <c r="AR99">
        <f t="shared" si="6"/>
        <v>0.26109600000000005</v>
      </c>
      <c r="AS99">
        <f t="shared" si="6"/>
        <v>0.24116073000000032</v>
      </c>
      <c r="AT99">
        <f t="shared" si="6"/>
        <v>0.35116271099999952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1.5360285682500003</v>
      </c>
      <c r="BA99">
        <f t="shared" si="4"/>
        <v>38.528646698750002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8.0923919999999934E-3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4.7279999999999982E-2</v>
      </c>
      <c r="BP99">
        <f t="shared" si="7"/>
        <v>5.2320000000000116E-2</v>
      </c>
      <c r="BQ99">
        <f t="shared" si="7"/>
        <v>0</v>
      </c>
      <c r="BR99">
        <f t="shared" si="7"/>
        <v>3.2604000000000005E-3</v>
      </c>
      <c r="BS99">
        <f t="shared" si="7"/>
        <v>3.9359999999999951E-2</v>
      </c>
      <c r="BT99">
        <f t="shared" si="7"/>
        <v>7.0000000000000053E-3</v>
      </c>
      <c r="BU99">
        <f t="shared" si="7"/>
        <v>6.9437616000000119E-2</v>
      </c>
      <c r="BV99">
        <f t="shared" si="7"/>
        <v>3.2355019999999943E-2</v>
      </c>
      <c r="BW99">
        <f t="shared" si="7"/>
        <v>0</v>
      </c>
      <c r="BX99">
        <f t="shared" si="7"/>
        <v>0.10126039250000014</v>
      </c>
      <c r="BY99">
        <f t="shared" si="7"/>
        <v>6.2400000000000112E-3</v>
      </c>
      <c r="BZ99">
        <f t="shared" si="7"/>
        <v>6.4282512E-2</v>
      </c>
      <c r="CA99">
        <f t="shared" si="7"/>
        <v>4.2426451999999955E-2</v>
      </c>
      <c r="CB99">
        <f t="shared" si="7"/>
        <v>4.7279999999999982E-2</v>
      </c>
      <c r="CC99">
        <f t="shared" si="7"/>
        <v>2.5017499999999953E-2</v>
      </c>
      <c r="CD99">
        <f t="shared" si="7"/>
        <v>3.7170000000000057E-2</v>
      </c>
      <c r="CE99">
        <f t="shared" si="7"/>
        <v>2.6160000000000017E-2</v>
      </c>
      <c r="CF99">
        <f t="shared" si="7"/>
        <v>3.9875000000000058E-3</v>
      </c>
      <c r="CG99">
        <f t="shared" si="7"/>
        <v>9.0479999999999949E-2</v>
      </c>
      <c r="CH99">
        <f t="shared" si="7"/>
        <v>6.5293500000000023E-3</v>
      </c>
      <c r="CI99">
        <f t="shared" si="7"/>
        <v>0.15552000000000021</v>
      </c>
      <c r="CJ99">
        <f t="shared" si="7"/>
        <v>4.6079999999999934E-2</v>
      </c>
      <c r="CK99">
        <f t="shared" si="7"/>
        <v>4.2959999999999998E-2</v>
      </c>
      <c r="CL99">
        <f t="shared" si="7"/>
        <v>0.10697731374999998</v>
      </c>
      <c r="CM99">
        <f t="shared" si="7"/>
        <v>4.4392511999999912E-2</v>
      </c>
      <c r="CN99">
        <f t="shared" si="7"/>
        <v>0</v>
      </c>
      <c r="CO99">
        <f t="shared" si="7"/>
        <v>7.1999999999999995E-2</v>
      </c>
      <c r="CP99">
        <f t="shared" si="7"/>
        <v>0</v>
      </c>
      <c r="CQ99">
        <f t="shared" si="7"/>
        <v>5.3970720000000069E-2</v>
      </c>
      <c r="CR99">
        <f t="shared" si="7"/>
        <v>5.6160000000000071E-2</v>
      </c>
      <c r="CS99">
        <f t="shared" si="7"/>
        <v>5.8422000000000036E-2</v>
      </c>
      <c r="CT99">
        <f t="shared" si="7"/>
        <v>4.6244495999999975E-2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1.5360285682500003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367</v>
      </c>
      <c r="AU2" s="169"/>
      <c r="AV2" s="207" t="s">
        <v>374</v>
      </c>
      <c r="AW2" s="207" t="s">
        <v>375</v>
      </c>
      <c r="AX2" s="207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210.52709400000001</v>
      </c>
      <c r="L3">
        <v>13.157379000000001</v>
      </c>
      <c r="M3">
        <v>91.105227999999997</v>
      </c>
      <c r="N3">
        <v>116.45741200000001</v>
      </c>
      <c r="O3">
        <v>122.076686</v>
      </c>
      <c r="P3">
        <v>133.19460799999999</v>
      </c>
      <c r="Q3">
        <v>0</v>
      </c>
      <c r="R3">
        <v>33.419663999999997</v>
      </c>
      <c r="S3">
        <v>20.923701999999999</v>
      </c>
      <c r="T3">
        <v>0</v>
      </c>
      <c r="U3">
        <v>336.83067</v>
      </c>
      <c r="V3">
        <v>13.863556000000001</v>
      </c>
      <c r="W3">
        <v>39.196328000000001</v>
      </c>
      <c r="X3">
        <v>70.712361999999999</v>
      </c>
      <c r="Y3">
        <v>0</v>
      </c>
      <c r="Z3">
        <v>6.3257279999999998</v>
      </c>
      <c r="AA3">
        <v>0</v>
      </c>
      <c r="AB3">
        <v>12.958774999999999</v>
      </c>
      <c r="AC3">
        <v>0</v>
      </c>
      <c r="AD3">
        <v>8.4759039999999999</v>
      </c>
      <c r="AE3">
        <v>15.207691000000001</v>
      </c>
      <c r="AF3">
        <v>6.317717</v>
      </c>
      <c r="AG3">
        <v>40.272005</v>
      </c>
      <c r="AH3">
        <v>23.053705000000001</v>
      </c>
      <c r="AI3">
        <v>0</v>
      </c>
      <c r="AJ3">
        <v>0</v>
      </c>
      <c r="AK3">
        <v>50.778689</v>
      </c>
      <c r="AL3">
        <v>33.646872000000002</v>
      </c>
      <c r="AM3">
        <v>0</v>
      </c>
      <c r="AN3">
        <v>0</v>
      </c>
      <c r="AO3">
        <v>8.7968329999999995</v>
      </c>
      <c r="AP3">
        <v>12.611496000000001</v>
      </c>
      <c r="AQ3">
        <v>0</v>
      </c>
      <c r="AR3">
        <v>51.147877999999999</v>
      </c>
      <c r="AS3">
        <v>23.760483000000001</v>
      </c>
      <c r="AT3">
        <v>13.637052000000001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60.573835999999993</v>
      </c>
      <c r="BA3">
        <f>SUM(B3:AZ3)</f>
        <v>1569.0293530000004</v>
      </c>
      <c r="BD3">
        <v>0</v>
      </c>
      <c r="BE3">
        <v>0</v>
      </c>
      <c r="BF3">
        <v>0</v>
      </c>
      <c r="BG3">
        <v>0</v>
      </c>
      <c r="BH3">
        <v>0</v>
      </c>
      <c r="BI3">
        <v>0.32544899999999999</v>
      </c>
      <c r="BJ3">
        <v>0</v>
      </c>
      <c r="BK3">
        <v>0</v>
      </c>
      <c r="BL3">
        <v>0</v>
      </c>
      <c r="BM3">
        <v>0</v>
      </c>
      <c r="BN3">
        <v>0</v>
      </c>
      <c r="BO3">
        <v>1.9</v>
      </c>
      <c r="BP3">
        <v>2.1</v>
      </c>
      <c r="BQ3">
        <v>0</v>
      </c>
      <c r="BR3">
        <v>0</v>
      </c>
      <c r="BS3">
        <v>1.58</v>
      </c>
      <c r="BT3">
        <v>0</v>
      </c>
      <c r="BU3">
        <v>2.7925490000000002</v>
      </c>
      <c r="BV3">
        <v>1.3012109999999999</v>
      </c>
      <c r="BW3">
        <v>0</v>
      </c>
      <c r="BX3">
        <v>4.1276780000000004</v>
      </c>
      <c r="BY3">
        <v>0.25</v>
      </c>
      <c r="BZ3">
        <v>2.5852279999999999</v>
      </c>
      <c r="CA3">
        <v>1.706251</v>
      </c>
      <c r="CB3">
        <v>1.9</v>
      </c>
      <c r="CC3">
        <v>1.07</v>
      </c>
      <c r="CD3">
        <v>1.58</v>
      </c>
      <c r="CE3">
        <v>1.06</v>
      </c>
      <c r="CF3">
        <v>0.18</v>
      </c>
      <c r="CG3">
        <v>3.64</v>
      </c>
      <c r="CH3">
        <v>0.124704</v>
      </c>
      <c r="CI3">
        <v>6.25</v>
      </c>
      <c r="CJ3">
        <v>1.85</v>
      </c>
      <c r="CK3">
        <v>1.73</v>
      </c>
      <c r="CL3">
        <v>3.4351950000000002</v>
      </c>
      <c r="CM3">
        <v>1.7853190000000001</v>
      </c>
      <c r="CN3">
        <v>0</v>
      </c>
      <c r="CO3">
        <v>2.9</v>
      </c>
      <c r="CP3">
        <v>0</v>
      </c>
      <c r="CQ3">
        <v>2.1705220000000001</v>
      </c>
      <c r="CR3">
        <v>2.2599999999999998</v>
      </c>
      <c r="CS3">
        <v>2.3443740000000002</v>
      </c>
      <c r="CT3">
        <v>1.859799</v>
      </c>
      <c r="CU3">
        <v>1.8758060000000001</v>
      </c>
      <c r="CV3">
        <v>2.60242</v>
      </c>
      <c r="CW3">
        <v>1.287331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60.573835999999993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210.52709400000001</v>
      </c>
      <c r="L4">
        <v>1.990146</v>
      </c>
      <c r="M4">
        <v>91.105227999999997</v>
      </c>
      <c r="N4">
        <v>116.45741200000001</v>
      </c>
      <c r="O4">
        <v>122.076686</v>
      </c>
      <c r="P4">
        <v>133.19460799999999</v>
      </c>
      <c r="Q4">
        <v>0</v>
      </c>
      <c r="R4">
        <v>33.419663999999997</v>
      </c>
      <c r="S4">
        <v>20.923701999999999</v>
      </c>
      <c r="T4">
        <v>0</v>
      </c>
      <c r="U4">
        <v>336.83067</v>
      </c>
      <c r="V4">
        <v>13.863556000000001</v>
      </c>
      <c r="W4">
        <v>39.196328000000001</v>
      </c>
      <c r="X4">
        <v>70.712361999999999</v>
      </c>
      <c r="Y4">
        <v>0</v>
      </c>
      <c r="Z4">
        <v>6.3257279999999998</v>
      </c>
      <c r="AA4">
        <v>0</v>
      </c>
      <c r="AB4">
        <v>12.958774999999999</v>
      </c>
      <c r="AC4">
        <v>0</v>
      </c>
      <c r="AD4">
        <v>8.4759039999999999</v>
      </c>
      <c r="AE4">
        <v>15.207691000000001</v>
      </c>
      <c r="AF4">
        <v>6.317717</v>
      </c>
      <c r="AG4">
        <v>40.272005</v>
      </c>
      <c r="AH4">
        <v>0</v>
      </c>
      <c r="AI4">
        <v>0</v>
      </c>
      <c r="AJ4">
        <v>0</v>
      </c>
      <c r="AK4">
        <v>50.778689</v>
      </c>
      <c r="AL4">
        <v>11.215624</v>
      </c>
      <c r="AM4">
        <v>0</v>
      </c>
      <c r="AN4">
        <v>0</v>
      </c>
      <c r="AO4">
        <v>8.7968329999999995</v>
      </c>
      <c r="AP4">
        <v>12.611496000000001</v>
      </c>
      <c r="AQ4">
        <v>0</v>
      </c>
      <c r="AR4">
        <v>51.147877999999999</v>
      </c>
      <c r="AS4">
        <v>23.760483000000001</v>
      </c>
      <c r="AT4">
        <v>14.075570000000001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60.449131999999999</v>
      </c>
      <c r="BA4">
        <f t="shared" ref="BA4:BA67" si="1">SUM(B4:AZ4)</f>
        <v>1512.690981</v>
      </c>
      <c r="BD4">
        <v>0</v>
      </c>
      <c r="BE4">
        <v>0</v>
      </c>
      <c r="BF4">
        <v>0</v>
      </c>
      <c r="BG4">
        <v>0</v>
      </c>
      <c r="BH4">
        <v>0</v>
      </c>
      <c r="BI4">
        <v>0.32544899999999999</v>
      </c>
      <c r="BJ4">
        <v>0</v>
      </c>
      <c r="BK4">
        <v>0</v>
      </c>
      <c r="BL4">
        <v>0</v>
      </c>
      <c r="BM4">
        <v>0</v>
      </c>
      <c r="BN4">
        <v>0</v>
      </c>
      <c r="BO4">
        <v>1.9</v>
      </c>
      <c r="BP4">
        <v>2.1</v>
      </c>
      <c r="BQ4">
        <v>0</v>
      </c>
      <c r="BR4">
        <v>0</v>
      </c>
      <c r="BS4">
        <v>1.58</v>
      </c>
      <c r="BT4">
        <v>0</v>
      </c>
      <c r="BU4">
        <v>2.7925490000000002</v>
      </c>
      <c r="BV4">
        <v>1.3012109999999999</v>
      </c>
      <c r="BW4">
        <v>0</v>
      </c>
      <c r="BX4">
        <v>4.1276780000000004</v>
      </c>
      <c r="BY4">
        <v>0.25</v>
      </c>
      <c r="BZ4">
        <v>2.5852279999999999</v>
      </c>
      <c r="CA4">
        <v>1.706251</v>
      </c>
      <c r="CB4">
        <v>1.9</v>
      </c>
      <c r="CC4">
        <v>1.07</v>
      </c>
      <c r="CD4">
        <v>1.58</v>
      </c>
      <c r="CE4">
        <v>1.06</v>
      </c>
      <c r="CF4">
        <v>0.18</v>
      </c>
      <c r="CG4">
        <v>3.64</v>
      </c>
      <c r="CH4">
        <v>0</v>
      </c>
      <c r="CI4">
        <v>6.25</v>
      </c>
      <c r="CJ4">
        <v>1.85</v>
      </c>
      <c r="CK4">
        <v>1.73</v>
      </c>
      <c r="CL4">
        <v>3.4351950000000002</v>
      </c>
      <c r="CM4">
        <v>1.7853190000000001</v>
      </c>
      <c r="CN4">
        <v>0</v>
      </c>
      <c r="CO4">
        <v>2.9</v>
      </c>
      <c r="CP4">
        <v>0</v>
      </c>
      <c r="CQ4">
        <v>2.1705220000000001</v>
      </c>
      <c r="CR4">
        <v>2.2599999999999998</v>
      </c>
      <c r="CS4">
        <v>2.3443740000000002</v>
      </c>
      <c r="CT4">
        <v>1.859799</v>
      </c>
      <c r="CU4">
        <v>1.8758060000000001</v>
      </c>
      <c r="CV4">
        <v>2.60242</v>
      </c>
      <c r="CW4">
        <v>1.287331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60.449131999999999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210.52709400000001</v>
      </c>
      <c r="L5">
        <v>1.990146</v>
      </c>
      <c r="M5">
        <v>91.105227999999997</v>
      </c>
      <c r="N5">
        <v>116.45741200000001</v>
      </c>
      <c r="O5">
        <v>122.076686</v>
      </c>
      <c r="P5">
        <v>133.19460799999999</v>
      </c>
      <c r="Q5">
        <v>0</v>
      </c>
      <c r="R5">
        <v>33.419663999999997</v>
      </c>
      <c r="S5">
        <v>20.923701999999999</v>
      </c>
      <c r="T5">
        <v>0</v>
      </c>
      <c r="U5">
        <v>336.83067</v>
      </c>
      <c r="V5">
        <v>14.063859000000001</v>
      </c>
      <c r="W5">
        <v>36.300727999999999</v>
      </c>
      <c r="X5">
        <v>70.712361999999999</v>
      </c>
      <c r="Y5">
        <v>0</v>
      </c>
      <c r="Z5">
        <v>6.3257279999999998</v>
      </c>
      <c r="AA5">
        <v>0</v>
      </c>
      <c r="AB5">
        <v>12.958774999999999</v>
      </c>
      <c r="AC5">
        <v>0</v>
      </c>
      <c r="AD5">
        <v>8.4759039999999999</v>
      </c>
      <c r="AE5">
        <v>15.207691000000001</v>
      </c>
      <c r="AF5">
        <v>6.317717</v>
      </c>
      <c r="AG5">
        <v>40.272005</v>
      </c>
      <c r="AH5">
        <v>0</v>
      </c>
      <c r="AI5">
        <v>0</v>
      </c>
      <c r="AJ5">
        <v>0</v>
      </c>
      <c r="AK5">
        <v>50.778689</v>
      </c>
      <c r="AL5">
        <v>11.215624</v>
      </c>
      <c r="AM5">
        <v>0</v>
      </c>
      <c r="AN5">
        <v>0</v>
      </c>
      <c r="AO5">
        <v>8.7968329999999995</v>
      </c>
      <c r="AP5">
        <v>12.611496000000001</v>
      </c>
      <c r="AQ5">
        <v>0</v>
      </c>
      <c r="AR5">
        <v>3.196742</v>
      </c>
      <c r="AS5">
        <v>23.760483000000001</v>
      </c>
      <c r="AT5">
        <v>14.474911000000001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60.449131999999999</v>
      </c>
      <c r="BA5">
        <f t="shared" si="1"/>
        <v>1462.4438890000001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0.32544899999999999</v>
      </c>
      <c r="BJ5">
        <v>0</v>
      </c>
      <c r="BK5">
        <v>0</v>
      </c>
      <c r="BL5">
        <v>0</v>
      </c>
      <c r="BM5">
        <v>0</v>
      </c>
      <c r="BN5">
        <v>0</v>
      </c>
      <c r="BO5">
        <v>1.9</v>
      </c>
      <c r="BP5">
        <v>2.1</v>
      </c>
      <c r="BQ5">
        <v>0</v>
      </c>
      <c r="BR5">
        <v>0</v>
      </c>
      <c r="BS5">
        <v>1.58</v>
      </c>
      <c r="BT5">
        <v>0</v>
      </c>
      <c r="BU5">
        <v>2.7925490000000002</v>
      </c>
      <c r="BV5">
        <v>1.3012109999999999</v>
      </c>
      <c r="BW5">
        <v>0</v>
      </c>
      <c r="BX5">
        <v>4.1276780000000004</v>
      </c>
      <c r="BY5">
        <v>0.25</v>
      </c>
      <c r="BZ5">
        <v>2.5852279999999999</v>
      </c>
      <c r="CA5">
        <v>1.706251</v>
      </c>
      <c r="CB5">
        <v>1.9</v>
      </c>
      <c r="CC5">
        <v>1.07</v>
      </c>
      <c r="CD5">
        <v>1.58</v>
      </c>
      <c r="CE5">
        <v>1.06</v>
      </c>
      <c r="CF5">
        <v>0.18</v>
      </c>
      <c r="CG5">
        <v>3.64</v>
      </c>
      <c r="CH5">
        <v>0</v>
      </c>
      <c r="CI5">
        <v>6.25</v>
      </c>
      <c r="CJ5">
        <v>1.85</v>
      </c>
      <c r="CK5">
        <v>1.73</v>
      </c>
      <c r="CL5">
        <v>3.4351950000000002</v>
      </c>
      <c r="CM5">
        <v>1.7853190000000001</v>
      </c>
      <c r="CN5">
        <v>0</v>
      </c>
      <c r="CO5">
        <v>2.9</v>
      </c>
      <c r="CP5">
        <v>0</v>
      </c>
      <c r="CQ5">
        <v>2.1705220000000001</v>
      </c>
      <c r="CR5">
        <v>2.2599999999999998</v>
      </c>
      <c r="CS5">
        <v>2.3443740000000002</v>
      </c>
      <c r="CT5">
        <v>1.859799</v>
      </c>
      <c r="CU5">
        <v>1.8758060000000001</v>
      </c>
      <c r="CV5">
        <v>2.60242</v>
      </c>
      <c r="CW5">
        <v>1.287331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60.449131999999999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210.52709400000001</v>
      </c>
      <c r="L6">
        <v>1.990146</v>
      </c>
      <c r="M6">
        <v>91.105227999999997</v>
      </c>
      <c r="N6">
        <v>116.45741200000001</v>
      </c>
      <c r="O6">
        <v>122.076686</v>
      </c>
      <c r="P6">
        <v>133.19460799999999</v>
      </c>
      <c r="Q6">
        <v>0</v>
      </c>
      <c r="R6">
        <v>33.419663999999997</v>
      </c>
      <c r="S6">
        <v>20.923701999999999</v>
      </c>
      <c r="T6">
        <v>0</v>
      </c>
      <c r="U6">
        <v>336.83067</v>
      </c>
      <c r="V6">
        <v>14.063859000000001</v>
      </c>
      <c r="W6">
        <v>36.300727999999999</v>
      </c>
      <c r="X6">
        <v>70.712361999999999</v>
      </c>
      <c r="Y6">
        <v>0</v>
      </c>
      <c r="Z6">
        <v>6.3257279999999998</v>
      </c>
      <c r="AA6">
        <v>0</v>
      </c>
      <c r="AB6">
        <v>12.958774999999999</v>
      </c>
      <c r="AC6">
        <v>0</v>
      </c>
      <c r="AD6">
        <v>8.4759039999999999</v>
      </c>
      <c r="AE6">
        <v>15.207691000000001</v>
      </c>
      <c r="AF6">
        <v>6.317717</v>
      </c>
      <c r="AG6">
        <v>40.272005</v>
      </c>
      <c r="AH6">
        <v>0</v>
      </c>
      <c r="AI6">
        <v>0</v>
      </c>
      <c r="AJ6">
        <v>0</v>
      </c>
      <c r="AK6">
        <v>50.778689</v>
      </c>
      <c r="AL6">
        <v>11.215624</v>
      </c>
      <c r="AM6">
        <v>0</v>
      </c>
      <c r="AN6">
        <v>0</v>
      </c>
      <c r="AO6">
        <v>8.7968329999999995</v>
      </c>
      <c r="AP6">
        <v>12.611496000000001</v>
      </c>
      <c r="AQ6">
        <v>0</v>
      </c>
      <c r="AR6">
        <v>3.196742</v>
      </c>
      <c r="AS6">
        <v>23.760483000000001</v>
      </c>
      <c r="AT6">
        <v>14.012822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60.449131999999999</v>
      </c>
      <c r="BA6">
        <f t="shared" si="1"/>
        <v>1461.9818</v>
      </c>
      <c r="BD6">
        <v>0</v>
      </c>
      <c r="BE6">
        <v>0</v>
      </c>
      <c r="BF6">
        <v>0</v>
      </c>
      <c r="BG6">
        <v>0</v>
      </c>
      <c r="BH6">
        <v>0</v>
      </c>
      <c r="BI6">
        <v>0.32544899999999999</v>
      </c>
      <c r="BJ6">
        <v>0</v>
      </c>
      <c r="BK6">
        <v>0</v>
      </c>
      <c r="BL6">
        <v>0</v>
      </c>
      <c r="BM6">
        <v>0</v>
      </c>
      <c r="BN6">
        <v>0</v>
      </c>
      <c r="BO6">
        <v>1.9</v>
      </c>
      <c r="BP6">
        <v>2.1</v>
      </c>
      <c r="BQ6">
        <v>0</v>
      </c>
      <c r="BR6">
        <v>0</v>
      </c>
      <c r="BS6">
        <v>1.58</v>
      </c>
      <c r="BT6">
        <v>0</v>
      </c>
      <c r="BU6">
        <v>2.7925490000000002</v>
      </c>
      <c r="BV6">
        <v>1.3012109999999999</v>
      </c>
      <c r="BW6">
        <v>0</v>
      </c>
      <c r="BX6">
        <v>4.1276780000000004</v>
      </c>
      <c r="BY6">
        <v>0.25</v>
      </c>
      <c r="BZ6">
        <v>2.5852279999999999</v>
      </c>
      <c r="CA6">
        <v>1.706251</v>
      </c>
      <c r="CB6">
        <v>1.9</v>
      </c>
      <c r="CC6">
        <v>1.07</v>
      </c>
      <c r="CD6">
        <v>1.58</v>
      </c>
      <c r="CE6">
        <v>1.06</v>
      </c>
      <c r="CF6">
        <v>0.18</v>
      </c>
      <c r="CG6">
        <v>3.64</v>
      </c>
      <c r="CH6">
        <v>0</v>
      </c>
      <c r="CI6">
        <v>6.25</v>
      </c>
      <c r="CJ6">
        <v>1.85</v>
      </c>
      <c r="CK6">
        <v>1.73</v>
      </c>
      <c r="CL6">
        <v>3.4351950000000002</v>
      </c>
      <c r="CM6">
        <v>1.7853190000000001</v>
      </c>
      <c r="CN6">
        <v>0</v>
      </c>
      <c r="CO6">
        <v>2.9</v>
      </c>
      <c r="CP6">
        <v>0</v>
      </c>
      <c r="CQ6">
        <v>2.1705220000000001</v>
      </c>
      <c r="CR6">
        <v>2.2599999999999998</v>
      </c>
      <c r="CS6">
        <v>2.3443740000000002</v>
      </c>
      <c r="CT6">
        <v>1.859799</v>
      </c>
      <c r="CU6">
        <v>1.8758060000000001</v>
      </c>
      <c r="CV6">
        <v>2.60242</v>
      </c>
      <c r="CW6">
        <v>1.287331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60.449131999999999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210.52709400000001</v>
      </c>
      <c r="L7">
        <v>2.0239280000000002</v>
      </c>
      <c r="M7">
        <v>91.105227999999997</v>
      </c>
      <c r="N7">
        <v>116.45741200000001</v>
      </c>
      <c r="O7">
        <v>122.076686</v>
      </c>
      <c r="P7">
        <v>133.19460799999999</v>
      </c>
      <c r="Q7">
        <v>0</v>
      </c>
      <c r="R7">
        <v>22.732203999999999</v>
      </c>
      <c r="S7">
        <v>14.062035</v>
      </c>
      <c r="T7">
        <v>0</v>
      </c>
      <c r="U7">
        <v>336.83067</v>
      </c>
      <c r="V7">
        <v>8.5953730000000004</v>
      </c>
      <c r="W7">
        <v>36.300727999999999</v>
      </c>
      <c r="X7">
        <v>70.712361999999999</v>
      </c>
      <c r="Y7">
        <v>0</v>
      </c>
      <c r="Z7">
        <v>6.3257279999999998</v>
      </c>
      <c r="AA7">
        <v>0</v>
      </c>
      <c r="AB7">
        <v>0</v>
      </c>
      <c r="AC7">
        <v>0</v>
      </c>
      <c r="AD7">
        <v>8.4759039999999999</v>
      </c>
      <c r="AE7">
        <v>15.207691000000001</v>
      </c>
      <c r="AF7">
        <v>6.317717</v>
      </c>
      <c r="AG7">
        <v>40.272005</v>
      </c>
      <c r="AH7">
        <v>0</v>
      </c>
      <c r="AI7">
        <v>0</v>
      </c>
      <c r="AJ7">
        <v>0</v>
      </c>
      <c r="AK7">
        <v>50.778689</v>
      </c>
      <c r="AL7">
        <v>11.215624</v>
      </c>
      <c r="AM7">
        <v>0</v>
      </c>
      <c r="AN7">
        <v>0</v>
      </c>
      <c r="AO7">
        <v>8.7968329999999995</v>
      </c>
      <c r="AP7">
        <v>12.611496000000001</v>
      </c>
      <c r="AQ7">
        <v>0</v>
      </c>
      <c r="AR7">
        <v>3.196742</v>
      </c>
      <c r="AS7">
        <v>23.760483000000001</v>
      </c>
      <c r="AT7">
        <v>14.164828999999999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60.449131999999999</v>
      </c>
      <c r="BA7">
        <f t="shared" si="1"/>
        <v>1426.1912010000001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0.32544899999999999</v>
      </c>
      <c r="BJ7">
        <v>0</v>
      </c>
      <c r="BK7">
        <v>0</v>
      </c>
      <c r="BL7">
        <v>0</v>
      </c>
      <c r="BM7">
        <v>0</v>
      </c>
      <c r="BN7">
        <v>0</v>
      </c>
      <c r="BO7">
        <v>1.9</v>
      </c>
      <c r="BP7">
        <v>2.1</v>
      </c>
      <c r="BQ7">
        <v>0</v>
      </c>
      <c r="BR7">
        <v>0</v>
      </c>
      <c r="BS7">
        <v>1.58</v>
      </c>
      <c r="BT7">
        <v>0</v>
      </c>
      <c r="BU7">
        <v>2.7925490000000002</v>
      </c>
      <c r="BV7">
        <v>1.3012109999999999</v>
      </c>
      <c r="BW7">
        <v>0</v>
      </c>
      <c r="BX7">
        <v>4.1276780000000004</v>
      </c>
      <c r="BY7">
        <v>0.25</v>
      </c>
      <c r="BZ7">
        <v>2.5852279999999999</v>
      </c>
      <c r="CA7">
        <v>1.706251</v>
      </c>
      <c r="CB7">
        <v>1.9</v>
      </c>
      <c r="CC7">
        <v>1.07</v>
      </c>
      <c r="CD7">
        <v>1.58</v>
      </c>
      <c r="CE7">
        <v>1.06</v>
      </c>
      <c r="CF7">
        <v>0.18</v>
      </c>
      <c r="CG7">
        <v>3.64</v>
      </c>
      <c r="CH7">
        <v>0</v>
      </c>
      <c r="CI7">
        <v>6.25</v>
      </c>
      <c r="CJ7">
        <v>1.85</v>
      </c>
      <c r="CK7">
        <v>1.73</v>
      </c>
      <c r="CL7">
        <v>3.4351950000000002</v>
      </c>
      <c r="CM7">
        <v>1.7853190000000001</v>
      </c>
      <c r="CN7">
        <v>0</v>
      </c>
      <c r="CO7">
        <v>2.9</v>
      </c>
      <c r="CP7">
        <v>0</v>
      </c>
      <c r="CQ7">
        <v>2.1705220000000001</v>
      </c>
      <c r="CR7">
        <v>2.2599999999999998</v>
      </c>
      <c r="CS7">
        <v>2.3443740000000002</v>
      </c>
      <c r="CT7">
        <v>1.859799</v>
      </c>
      <c r="CU7">
        <v>1.8758060000000001</v>
      </c>
      <c r="CV7">
        <v>2.60242</v>
      </c>
      <c r="CW7">
        <v>1.287331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60.449131999999999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210.52709400000001</v>
      </c>
      <c r="L8">
        <v>2.0239280000000002</v>
      </c>
      <c r="M8">
        <v>91.105227999999997</v>
      </c>
      <c r="N8">
        <v>116.45741200000001</v>
      </c>
      <c r="O8">
        <v>122.076686</v>
      </c>
      <c r="P8">
        <v>133.19460799999999</v>
      </c>
      <c r="Q8">
        <v>0</v>
      </c>
      <c r="R8">
        <v>22.009139999999999</v>
      </c>
      <c r="S8">
        <v>14.062035</v>
      </c>
      <c r="T8">
        <v>0</v>
      </c>
      <c r="U8">
        <v>336.83067</v>
      </c>
      <c r="V8">
        <v>8.5953730000000004</v>
      </c>
      <c r="W8">
        <v>36.300727999999999</v>
      </c>
      <c r="X8">
        <v>70.712361999999999</v>
      </c>
      <c r="Y8">
        <v>0</v>
      </c>
      <c r="Z8">
        <v>6.3257279999999998</v>
      </c>
      <c r="AA8">
        <v>0</v>
      </c>
      <c r="AB8">
        <v>0</v>
      </c>
      <c r="AC8">
        <v>0</v>
      </c>
      <c r="AD8">
        <v>8.4759039999999999</v>
      </c>
      <c r="AE8">
        <v>15.207691000000001</v>
      </c>
      <c r="AF8">
        <v>6.317717</v>
      </c>
      <c r="AG8">
        <v>40.272005</v>
      </c>
      <c r="AH8">
        <v>0</v>
      </c>
      <c r="AI8">
        <v>0</v>
      </c>
      <c r="AJ8">
        <v>0</v>
      </c>
      <c r="AK8">
        <v>50.778689</v>
      </c>
      <c r="AL8">
        <v>11.215624</v>
      </c>
      <c r="AM8">
        <v>0</v>
      </c>
      <c r="AN8">
        <v>0</v>
      </c>
      <c r="AO8">
        <v>8.7968329999999995</v>
      </c>
      <c r="AP8">
        <v>12.611496000000001</v>
      </c>
      <c r="AQ8">
        <v>0</v>
      </c>
      <c r="AR8">
        <v>3.196742</v>
      </c>
      <c r="AS8">
        <v>23.760483000000001</v>
      </c>
      <c r="AT8">
        <v>12.286695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60.449131999999999</v>
      </c>
      <c r="BA8">
        <f t="shared" si="1"/>
        <v>1423.590003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0.32544899999999999</v>
      </c>
      <c r="BJ8">
        <v>0</v>
      </c>
      <c r="BK8">
        <v>0</v>
      </c>
      <c r="BL8">
        <v>0</v>
      </c>
      <c r="BM8">
        <v>0</v>
      </c>
      <c r="BN8">
        <v>0</v>
      </c>
      <c r="BO8">
        <v>1.9</v>
      </c>
      <c r="BP8">
        <v>2.1</v>
      </c>
      <c r="BQ8">
        <v>0</v>
      </c>
      <c r="BR8">
        <v>0</v>
      </c>
      <c r="BS8">
        <v>1.58</v>
      </c>
      <c r="BT8">
        <v>0</v>
      </c>
      <c r="BU8">
        <v>2.7925490000000002</v>
      </c>
      <c r="BV8">
        <v>1.3012109999999999</v>
      </c>
      <c r="BW8">
        <v>0</v>
      </c>
      <c r="BX8">
        <v>4.1276780000000004</v>
      </c>
      <c r="BY8">
        <v>0.25</v>
      </c>
      <c r="BZ8">
        <v>2.5852279999999999</v>
      </c>
      <c r="CA8">
        <v>1.706251</v>
      </c>
      <c r="CB8">
        <v>1.9</v>
      </c>
      <c r="CC8">
        <v>1.07</v>
      </c>
      <c r="CD8">
        <v>1.58</v>
      </c>
      <c r="CE8">
        <v>1.06</v>
      </c>
      <c r="CF8">
        <v>0.18</v>
      </c>
      <c r="CG8">
        <v>3.64</v>
      </c>
      <c r="CH8">
        <v>0</v>
      </c>
      <c r="CI8">
        <v>6.25</v>
      </c>
      <c r="CJ8">
        <v>1.85</v>
      </c>
      <c r="CK8">
        <v>1.73</v>
      </c>
      <c r="CL8">
        <v>3.4351950000000002</v>
      </c>
      <c r="CM8">
        <v>1.7853190000000001</v>
      </c>
      <c r="CN8">
        <v>0</v>
      </c>
      <c r="CO8">
        <v>2.9</v>
      </c>
      <c r="CP8">
        <v>0</v>
      </c>
      <c r="CQ8">
        <v>2.1705220000000001</v>
      </c>
      <c r="CR8">
        <v>2.2599999999999998</v>
      </c>
      <c r="CS8">
        <v>2.3443740000000002</v>
      </c>
      <c r="CT8">
        <v>1.859799</v>
      </c>
      <c r="CU8">
        <v>1.8758060000000001</v>
      </c>
      <c r="CV8">
        <v>2.60242</v>
      </c>
      <c r="CW8">
        <v>1.287331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60.449131999999999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210.52709400000001</v>
      </c>
      <c r="L9">
        <v>2.0239280000000002</v>
      </c>
      <c r="M9">
        <v>91.105227999999997</v>
      </c>
      <c r="N9">
        <v>116.45741200000001</v>
      </c>
      <c r="O9">
        <v>122.076686</v>
      </c>
      <c r="P9">
        <v>133.19460799999999</v>
      </c>
      <c r="Q9">
        <v>0</v>
      </c>
      <c r="R9">
        <v>22.009139999999999</v>
      </c>
      <c r="S9">
        <v>14.062035</v>
      </c>
      <c r="T9">
        <v>0</v>
      </c>
      <c r="U9">
        <v>336.83067</v>
      </c>
      <c r="V9">
        <v>8.5953730000000004</v>
      </c>
      <c r="W9">
        <v>36.300727999999999</v>
      </c>
      <c r="X9">
        <v>70.712361999999999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8.4759039999999999</v>
      </c>
      <c r="AE9">
        <v>15.207691000000001</v>
      </c>
      <c r="AF9">
        <v>6.317717</v>
      </c>
      <c r="AG9">
        <v>40.272005</v>
      </c>
      <c r="AH9">
        <v>0</v>
      </c>
      <c r="AI9">
        <v>0</v>
      </c>
      <c r="AJ9">
        <v>0</v>
      </c>
      <c r="AK9">
        <v>50.778689</v>
      </c>
      <c r="AL9">
        <v>11.215624</v>
      </c>
      <c r="AM9">
        <v>0</v>
      </c>
      <c r="AN9">
        <v>0</v>
      </c>
      <c r="AO9">
        <v>8.7968329999999995</v>
      </c>
      <c r="AP9">
        <v>10.50958</v>
      </c>
      <c r="AQ9">
        <v>0</v>
      </c>
      <c r="AR9">
        <v>3.196742</v>
      </c>
      <c r="AS9">
        <v>10.127419</v>
      </c>
      <c r="AT9">
        <v>7.9422540000000001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60.449131999999999</v>
      </c>
      <c r="BA9">
        <f t="shared" si="1"/>
        <v>1397.1848539999999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0.32544899999999999</v>
      </c>
      <c r="BJ9">
        <v>0</v>
      </c>
      <c r="BK9">
        <v>0</v>
      </c>
      <c r="BL9">
        <v>0</v>
      </c>
      <c r="BM9">
        <v>0</v>
      </c>
      <c r="BN9">
        <v>0</v>
      </c>
      <c r="BO9">
        <v>1.9</v>
      </c>
      <c r="BP9">
        <v>2.1</v>
      </c>
      <c r="BQ9">
        <v>0</v>
      </c>
      <c r="BR9">
        <v>0</v>
      </c>
      <c r="BS9">
        <v>1.58</v>
      </c>
      <c r="BT9">
        <v>0</v>
      </c>
      <c r="BU9">
        <v>2.7925490000000002</v>
      </c>
      <c r="BV9">
        <v>1.3012109999999999</v>
      </c>
      <c r="BW9">
        <v>0</v>
      </c>
      <c r="BX9">
        <v>4.1276780000000004</v>
      </c>
      <c r="BY9">
        <v>0.25</v>
      </c>
      <c r="BZ9">
        <v>2.5852279999999999</v>
      </c>
      <c r="CA9">
        <v>1.706251</v>
      </c>
      <c r="CB9">
        <v>1.9</v>
      </c>
      <c r="CC9">
        <v>1.07</v>
      </c>
      <c r="CD9">
        <v>1.58</v>
      </c>
      <c r="CE9">
        <v>1.06</v>
      </c>
      <c r="CF9">
        <v>0.18</v>
      </c>
      <c r="CG9">
        <v>3.64</v>
      </c>
      <c r="CH9">
        <v>0</v>
      </c>
      <c r="CI9">
        <v>6.25</v>
      </c>
      <c r="CJ9">
        <v>1.85</v>
      </c>
      <c r="CK9">
        <v>1.73</v>
      </c>
      <c r="CL9">
        <v>3.4351950000000002</v>
      </c>
      <c r="CM9">
        <v>1.7853190000000001</v>
      </c>
      <c r="CN9">
        <v>0</v>
      </c>
      <c r="CO9">
        <v>2.9</v>
      </c>
      <c r="CP9">
        <v>0</v>
      </c>
      <c r="CQ9">
        <v>2.1705220000000001</v>
      </c>
      <c r="CR9">
        <v>2.2599999999999998</v>
      </c>
      <c r="CS9">
        <v>2.3443740000000002</v>
      </c>
      <c r="CT9">
        <v>1.859799</v>
      </c>
      <c r="CU9">
        <v>1.8758060000000001</v>
      </c>
      <c r="CV9">
        <v>2.60242</v>
      </c>
      <c r="CW9">
        <v>1.287331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60.449131999999999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210.52709400000001</v>
      </c>
      <c r="L10">
        <v>2.0239280000000002</v>
      </c>
      <c r="M10">
        <v>91.105227999999997</v>
      </c>
      <c r="N10">
        <v>116.45741200000001</v>
      </c>
      <c r="O10">
        <v>122.076686</v>
      </c>
      <c r="P10">
        <v>133.19460799999999</v>
      </c>
      <c r="Q10">
        <v>0</v>
      </c>
      <c r="R10">
        <v>22.009139999999999</v>
      </c>
      <c r="S10">
        <v>14.062035</v>
      </c>
      <c r="T10">
        <v>0</v>
      </c>
      <c r="U10">
        <v>336.83067</v>
      </c>
      <c r="V10">
        <v>8.5953730000000004</v>
      </c>
      <c r="W10">
        <v>36.300727999999999</v>
      </c>
      <c r="X10">
        <v>70.712361999999999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8.4759039999999999</v>
      </c>
      <c r="AE10">
        <v>15.207691000000001</v>
      </c>
      <c r="AF10">
        <v>6.317717</v>
      </c>
      <c r="AG10">
        <v>40.272005</v>
      </c>
      <c r="AH10">
        <v>0</v>
      </c>
      <c r="AI10">
        <v>0</v>
      </c>
      <c r="AJ10">
        <v>0</v>
      </c>
      <c r="AK10">
        <v>50.778689</v>
      </c>
      <c r="AL10">
        <v>11.215624</v>
      </c>
      <c r="AM10">
        <v>0</v>
      </c>
      <c r="AN10">
        <v>0</v>
      </c>
      <c r="AO10">
        <v>8.7968329999999995</v>
      </c>
      <c r="AP10">
        <v>10.50958</v>
      </c>
      <c r="AQ10">
        <v>0</v>
      </c>
      <c r="AR10">
        <v>3.196742</v>
      </c>
      <c r="AS10">
        <v>5.1935479999999998</v>
      </c>
      <c r="AT10">
        <v>11.372399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60.449131999999999</v>
      </c>
      <c r="BA10">
        <f t="shared" si="1"/>
        <v>1395.6811279999999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0.32544899999999999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</v>
      </c>
      <c r="BP10">
        <v>2.1</v>
      </c>
      <c r="BQ10">
        <v>0</v>
      </c>
      <c r="BR10">
        <v>0</v>
      </c>
      <c r="BS10">
        <v>1.58</v>
      </c>
      <c r="BT10">
        <v>0</v>
      </c>
      <c r="BU10">
        <v>2.7925490000000002</v>
      </c>
      <c r="BV10">
        <v>1.3012109999999999</v>
      </c>
      <c r="BW10">
        <v>0</v>
      </c>
      <c r="BX10">
        <v>4.1276780000000004</v>
      </c>
      <c r="BY10">
        <v>0.25</v>
      </c>
      <c r="BZ10">
        <v>2.5852279999999999</v>
      </c>
      <c r="CA10">
        <v>1.706251</v>
      </c>
      <c r="CB10">
        <v>1.9</v>
      </c>
      <c r="CC10">
        <v>1.07</v>
      </c>
      <c r="CD10">
        <v>1.58</v>
      </c>
      <c r="CE10">
        <v>1.06</v>
      </c>
      <c r="CF10">
        <v>0.18</v>
      </c>
      <c r="CG10">
        <v>3.64</v>
      </c>
      <c r="CH10">
        <v>0</v>
      </c>
      <c r="CI10">
        <v>6.25</v>
      </c>
      <c r="CJ10">
        <v>1.85</v>
      </c>
      <c r="CK10">
        <v>1.73</v>
      </c>
      <c r="CL10">
        <v>3.4351950000000002</v>
      </c>
      <c r="CM10">
        <v>1.7853190000000001</v>
      </c>
      <c r="CN10">
        <v>0</v>
      </c>
      <c r="CO10">
        <v>2.9</v>
      </c>
      <c r="CP10">
        <v>0</v>
      </c>
      <c r="CQ10">
        <v>2.1705220000000001</v>
      </c>
      <c r="CR10">
        <v>2.2599999999999998</v>
      </c>
      <c r="CS10">
        <v>2.3443740000000002</v>
      </c>
      <c r="CT10">
        <v>1.859799</v>
      </c>
      <c r="CU10">
        <v>1.8758060000000001</v>
      </c>
      <c r="CV10">
        <v>2.60242</v>
      </c>
      <c r="CW10">
        <v>1.287331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60.449131999999999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210.52709400000001</v>
      </c>
      <c r="L11">
        <v>2.0239280000000002</v>
      </c>
      <c r="M11">
        <v>91.105227999999997</v>
      </c>
      <c r="N11">
        <v>116.45741200000001</v>
      </c>
      <c r="O11">
        <v>122.076686</v>
      </c>
      <c r="P11">
        <v>133.19460799999999</v>
      </c>
      <c r="Q11">
        <v>0</v>
      </c>
      <c r="R11">
        <v>21.975249999999999</v>
      </c>
      <c r="S11">
        <v>14.050848999999999</v>
      </c>
      <c r="T11">
        <v>0</v>
      </c>
      <c r="U11">
        <v>336.83067</v>
      </c>
      <c r="V11">
        <v>8.5953730000000004</v>
      </c>
      <c r="W11">
        <v>36.300727999999999</v>
      </c>
      <c r="X11">
        <v>70.712361999999999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8.4759039999999999</v>
      </c>
      <c r="AE11">
        <v>15.207691000000001</v>
      </c>
      <c r="AF11">
        <v>6.317717</v>
      </c>
      <c r="AG11">
        <v>40.272005</v>
      </c>
      <c r="AH11">
        <v>0</v>
      </c>
      <c r="AI11">
        <v>0</v>
      </c>
      <c r="AJ11">
        <v>0</v>
      </c>
      <c r="AK11">
        <v>50.778689</v>
      </c>
      <c r="AL11">
        <v>11.215624</v>
      </c>
      <c r="AM11">
        <v>0</v>
      </c>
      <c r="AN11">
        <v>0</v>
      </c>
      <c r="AO11">
        <v>8.7968329999999995</v>
      </c>
      <c r="AP11">
        <v>10.50958</v>
      </c>
      <c r="AQ11">
        <v>0</v>
      </c>
      <c r="AR11">
        <v>3.196742</v>
      </c>
      <c r="AS11">
        <v>5.1935479999999998</v>
      </c>
      <c r="AT11">
        <v>12.095074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60.449131999999999</v>
      </c>
      <c r="BA11">
        <f t="shared" si="1"/>
        <v>1396.3587269999998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0.32544899999999999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</v>
      </c>
      <c r="BP11">
        <v>2.1</v>
      </c>
      <c r="BQ11">
        <v>0</v>
      </c>
      <c r="BR11">
        <v>0</v>
      </c>
      <c r="BS11">
        <v>1.58</v>
      </c>
      <c r="BT11">
        <v>0</v>
      </c>
      <c r="BU11">
        <v>2.7925490000000002</v>
      </c>
      <c r="BV11">
        <v>1.3012109999999999</v>
      </c>
      <c r="BW11">
        <v>0</v>
      </c>
      <c r="BX11">
        <v>4.1276780000000004</v>
      </c>
      <c r="BY11">
        <v>0.25</v>
      </c>
      <c r="BZ11">
        <v>2.5852279999999999</v>
      </c>
      <c r="CA11">
        <v>1.706251</v>
      </c>
      <c r="CB11">
        <v>1.9</v>
      </c>
      <c r="CC11">
        <v>1.07</v>
      </c>
      <c r="CD11">
        <v>1.58</v>
      </c>
      <c r="CE11">
        <v>1.06</v>
      </c>
      <c r="CF11">
        <v>0.18</v>
      </c>
      <c r="CG11">
        <v>3.64</v>
      </c>
      <c r="CH11">
        <v>0</v>
      </c>
      <c r="CI11">
        <v>6.25</v>
      </c>
      <c r="CJ11">
        <v>1.85</v>
      </c>
      <c r="CK11">
        <v>1.73</v>
      </c>
      <c r="CL11">
        <v>3.4351950000000002</v>
      </c>
      <c r="CM11">
        <v>1.7853190000000001</v>
      </c>
      <c r="CN11">
        <v>0</v>
      </c>
      <c r="CO11">
        <v>2.9</v>
      </c>
      <c r="CP11">
        <v>0</v>
      </c>
      <c r="CQ11">
        <v>2.1705220000000001</v>
      </c>
      <c r="CR11">
        <v>2.2599999999999998</v>
      </c>
      <c r="CS11">
        <v>2.3443740000000002</v>
      </c>
      <c r="CT11">
        <v>1.859799</v>
      </c>
      <c r="CU11">
        <v>1.8758060000000001</v>
      </c>
      <c r="CV11">
        <v>2.60242</v>
      </c>
      <c r="CW11">
        <v>1.287331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60.449131999999999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210.52709400000001</v>
      </c>
      <c r="L12">
        <v>2.0239280000000002</v>
      </c>
      <c r="M12">
        <v>91.105227999999997</v>
      </c>
      <c r="N12">
        <v>116.45741200000001</v>
      </c>
      <c r="O12">
        <v>122.076686</v>
      </c>
      <c r="P12">
        <v>133.19460799999999</v>
      </c>
      <c r="Q12">
        <v>0</v>
      </c>
      <c r="R12">
        <v>21.975249999999999</v>
      </c>
      <c r="S12">
        <v>14.050848999999999</v>
      </c>
      <c r="T12">
        <v>0</v>
      </c>
      <c r="U12">
        <v>336.83067</v>
      </c>
      <c r="V12">
        <v>8.5953730000000004</v>
      </c>
      <c r="W12">
        <v>36.300727999999999</v>
      </c>
      <c r="X12">
        <v>70.712361999999999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8.4759039999999999</v>
      </c>
      <c r="AE12">
        <v>15.207691000000001</v>
      </c>
      <c r="AF12">
        <v>6.317717</v>
      </c>
      <c r="AG12">
        <v>40.272005</v>
      </c>
      <c r="AH12">
        <v>0</v>
      </c>
      <c r="AI12">
        <v>0</v>
      </c>
      <c r="AJ12">
        <v>0</v>
      </c>
      <c r="AK12">
        <v>50.778689</v>
      </c>
      <c r="AL12">
        <v>11.215624</v>
      </c>
      <c r="AM12">
        <v>0</v>
      </c>
      <c r="AN12">
        <v>0</v>
      </c>
      <c r="AO12">
        <v>8.7968329999999995</v>
      </c>
      <c r="AP12">
        <v>10.50958</v>
      </c>
      <c r="AQ12">
        <v>0</v>
      </c>
      <c r="AR12">
        <v>3.196742</v>
      </c>
      <c r="AS12">
        <v>5.1935479999999998</v>
      </c>
      <c r="AT12">
        <v>12.852551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60.449131999999999</v>
      </c>
      <c r="BA12">
        <f t="shared" si="1"/>
        <v>1397.1162039999997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0.32544899999999999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</v>
      </c>
      <c r="BP12">
        <v>2.1</v>
      </c>
      <c r="BQ12">
        <v>0</v>
      </c>
      <c r="BR12">
        <v>0</v>
      </c>
      <c r="BS12">
        <v>1.58</v>
      </c>
      <c r="BT12">
        <v>0</v>
      </c>
      <c r="BU12">
        <v>2.7925490000000002</v>
      </c>
      <c r="BV12">
        <v>1.3012109999999999</v>
      </c>
      <c r="BW12">
        <v>0</v>
      </c>
      <c r="BX12">
        <v>4.1276780000000004</v>
      </c>
      <c r="BY12">
        <v>0.25</v>
      </c>
      <c r="BZ12">
        <v>2.5852279999999999</v>
      </c>
      <c r="CA12">
        <v>1.706251</v>
      </c>
      <c r="CB12">
        <v>1.9</v>
      </c>
      <c r="CC12">
        <v>1.07</v>
      </c>
      <c r="CD12">
        <v>1.58</v>
      </c>
      <c r="CE12">
        <v>1.06</v>
      </c>
      <c r="CF12">
        <v>0.18</v>
      </c>
      <c r="CG12">
        <v>3.64</v>
      </c>
      <c r="CH12">
        <v>0</v>
      </c>
      <c r="CI12">
        <v>6.25</v>
      </c>
      <c r="CJ12">
        <v>1.85</v>
      </c>
      <c r="CK12">
        <v>1.73</v>
      </c>
      <c r="CL12">
        <v>3.4351950000000002</v>
      </c>
      <c r="CM12">
        <v>1.7853190000000001</v>
      </c>
      <c r="CN12">
        <v>0</v>
      </c>
      <c r="CO12">
        <v>2.9</v>
      </c>
      <c r="CP12">
        <v>0</v>
      </c>
      <c r="CQ12">
        <v>2.1705220000000001</v>
      </c>
      <c r="CR12">
        <v>2.2599999999999998</v>
      </c>
      <c r="CS12">
        <v>2.3443740000000002</v>
      </c>
      <c r="CT12">
        <v>1.859799</v>
      </c>
      <c r="CU12">
        <v>1.8758060000000001</v>
      </c>
      <c r="CV12">
        <v>2.60242</v>
      </c>
      <c r="CW12">
        <v>1.287331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60.449131999999999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210.52709400000001</v>
      </c>
      <c r="L13">
        <v>2.0239280000000002</v>
      </c>
      <c r="M13">
        <v>91.105227999999997</v>
      </c>
      <c r="N13">
        <v>116.45741200000001</v>
      </c>
      <c r="O13">
        <v>122.076686</v>
      </c>
      <c r="P13">
        <v>133.19460799999999</v>
      </c>
      <c r="Q13">
        <v>0</v>
      </c>
      <c r="R13">
        <v>22.706671</v>
      </c>
      <c r="S13">
        <v>14.050848999999999</v>
      </c>
      <c r="T13">
        <v>0</v>
      </c>
      <c r="U13">
        <v>336.83067</v>
      </c>
      <c r="V13">
        <v>8.7916699999999999</v>
      </c>
      <c r="W13">
        <v>36.300727999999999</v>
      </c>
      <c r="X13">
        <v>70.712361999999999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8.4759039999999999</v>
      </c>
      <c r="AE13">
        <v>15.207691000000001</v>
      </c>
      <c r="AF13">
        <v>6.317717</v>
      </c>
      <c r="AG13">
        <v>40.272005</v>
      </c>
      <c r="AH13">
        <v>0</v>
      </c>
      <c r="AI13">
        <v>0</v>
      </c>
      <c r="AJ13">
        <v>0</v>
      </c>
      <c r="AK13">
        <v>50.778689</v>
      </c>
      <c r="AL13">
        <v>11.215624</v>
      </c>
      <c r="AM13">
        <v>0</v>
      </c>
      <c r="AN13">
        <v>0</v>
      </c>
      <c r="AO13">
        <v>8.7968329999999995</v>
      </c>
      <c r="AP13">
        <v>10.50958</v>
      </c>
      <c r="AQ13">
        <v>0</v>
      </c>
      <c r="AR13">
        <v>3.196742</v>
      </c>
      <c r="AS13">
        <v>5.1935479999999998</v>
      </c>
      <c r="AT13">
        <v>12.03079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60.473091999999994</v>
      </c>
      <c r="BA13">
        <f t="shared" si="1"/>
        <v>1397.2461209999999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0.32544899999999999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</v>
      </c>
      <c r="BP13">
        <v>2.1</v>
      </c>
      <c r="BQ13">
        <v>0</v>
      </c>
      <c r="BR13">
        <v>0</v>
      </c>
      <c r="BS13">
        <v>1.58</v>
      </c>
      <c r="BT13">
        <v>0</v>
      </c>
      <c r="BU13">
        <v>2.7925490000000002</v>
      </c>
      <c r="BV13">
        <v>1.3012109999999999</v>
      </c>
      <c r="BW13">
        <v>0</v>
      </c>
      <c r="BX13">
        <v>4.1276780000000004</v>
      </c>
      <c r="BY13">
        <v>0.25</v>
      </c>
      <c r="BZ13">
        <v>2.5852279999999999</v>
      </c>
      <c r="CA13">
        <v>1.706251</v>
      </c>
      <c r="CB13">
        <v>1.9</v>
      </c>
      <c r="CC13">
        <v>1.07</v>
      </c>
      <c r="CD13">
        <v>1.58</v>
      </c>
      <c r="CE13">
        <v>1.06</v>
      </c>
      <c r="CF13">
        <v>0.18</v>
      </c>
      <c r="CG13">
        <v>3.64</v>
      </c>
      <c r="CH13">
        <v>0</v>
      </c>
      <c r="CI13">
        <v>6.25</v>
      </c>
      <c r="CJ13">
        <v>1.85</v>
      </c>
      <c r="CK13">
        <v>1.73</v>
      </c>
      <c r="CL13">
        <v>3.4351950000000002</v>
      </c>
      <c r="CM13">
        <v>1.7853190000000001</v>
      </c>
      <c r="CN13">
        <v>0</v>
      </c>
      <c r="CO13">
        <v>2.9</v>
      </c>
      <c r="CP13">
        <v>0</v>
      </c>
      <c r="CQ13">
        <v>2.1705220000000001</v>
      </c>
      <c r="CR13">
        <v>2.2599999999999998</v>
      </c>
      <c r="CS13">
        <v>2.3683339999999999</v>
      </c>
      <c r="CT13">
        <v>1.859799</v>
      </c>
      <c r="CU13">
        <v>1.8758060000000001</v>
      </c>
      <c r="CV13">
        <v>2.60242</v>
      </c>
      <c r="CW13">
        <v>1.287331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60.473091999999994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210.52709400000001</v>
      </c>
      <c r="L14">
        <v>2.0239280000000002</v>
      </c>
      <c r="M14">
        <v>91.105227999999997</v>
      </c>
      <c r="N14">
        <v>116.45741200000001</v>
      </c>
      <c r="O14">
        <v>122.076686</v>
      </c>
      <c r="P14">
        <v>133.19460799999999</v>
      </c>
      <c r="Q14">
        <v>0</v>
      </c>
      <c r="R14">
        <v>21.975249999999999</v>
      </c>
      <c r="S14">
        <v>14.050848999999999</v>
      </c>
      <c r="T14">
        <v>0</v>
      </c>
      <c r="U14">
        <v>336.83067</v>
      </c>
      <c r="V14">
        <v>8.7916699999999999</v>
      </c>
      <c r="W14">
        <v>36.300727999999999</v>
      </c>
      <c r="X14">
        <v>70.712361999999999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8.4759039999999999</v>
      </c>
      <c r="AE14">
        <v>15.207691000000001</v>
      </c>
      <c r="AF14">
        <v>6.317717</v>
      </c>
      <c r="AG14">
        <v>40.272005</v>
      </c>
      <c r="AH14">
        <v>0</v>
      </c>
      <c r="AI14">
        <v>0</v>
      </c>
      <c r="AJ14">
        <v>0</v>
      </c>
      <c r="AK14">
        <v>50.778689</v>
      </c>
      <c r="AL14">
        <v>11.215624</v>
      </c>
      <c r="AM14">
        <v>0</v>
      </c>
      <c r="AN14">
        <v>0</v>
      </c>
      <c r="AO14">
        <v>8.7968329999999995</v>
      </c>
      <c r="AP14">
        <v>10.50958</v>
      </c>
      <c r="AQ14">
        <v>0</v>
      </c>
      <c r="AR14">
        <v>3.196742</v>
      </c>
      <c r="AS14">
        <v>5.1935479999999998</v>
      </c>
      <c r="AT14">
        <v>12.665331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60.473091999999994</v>
      </c>
      <c r="BA14">
        <f t="shared" si="1"/>
        <v>1397.1492409999996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0.32544899999999999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</v>
      </c>
      <c r="BP14">
        <v>2.1</v>
      </c>
      <c r="BQ14">
        <v>0</v>
      </c>
      <c r="BR14">
        <v>0</v>
      </c>
      <c r="BS14">
        <v>1.58</v>
      </c>
      <c r="BT14">
        <v>0</v>
      </c>
      <c r="BU14">
        <v>2.7925490000000002</v>
      </c>
      <c r="BV14">
        <v>1.3012109999999999</v>
      </c>
      <c r="BW14">
        <v>0</v>
      </c>
      <c r="BX14">
        <v>4.1276780000000004</v>
      </c>
      <c r="BY14">
        <v>0.25</v>
      </c>
      <c r="BZ14">
        <v>2.5852279999999999</v>
      </c>
      <c r="CA14">
        <v>1.706251</v>
      </c>
      <c r="CB14">
        <v>1.9</v>
      </c>
      <c r="CC14">
        <v>1.07</v>
      </c>
      <c r="CD14">
        <v>1.58</v>
      </c>
      <c r="CE14">
        <v>1.06</v>
      </c>
      <c r="CF14">
        <v>0.18</v>
      </c>
      <c r="CG14">
        <v>3.64</v>
      </c>
      <c r="CH14">
        <v>0</v>
      </c>
      <c r="CI14">
        <v>6.25</v>
      </c>
      <c r="CJ14">
        <v>1.85</v>
      </c>
      <c r="CK14">
        <v>1.73</v>
      </c>
      <c r="CL14">
        <v>3.4351950000000002</v>
      </c>
      <c r="CM14">
        <v>1.7853190000000001</v>
      </c>
      <c r="CN14">
        <v>0</v>
      </c>
      <c r="CO14">
        <v>2.9</v>
      </c>
      <c r="CP14">
        <v>0</v>
      </c>
      <c r="CQ14">
        <v>2.1705220000000001</v>
      </c>
      <c r="CR14">
        <v>2.2599999999999998</v>
      </c>
      <c r="CS14">
        <v>2.3683339999999999</v>
      </c>
      <c r="CT14">
        <v>1.859799</v>
      </c>
      <c r="CU14">
        <v>1.8758060000000001</v>
      </c>
      <c r="CV14">
        <v>2.60242</v>
      </c>
      <c r="CW14">
        <v>1.287331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60.473091999999994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210.52709400000001</v>
      </c>
      <c r="L15">
        <v>2.0239280000000002</v>
      </c>
      <c r="M15">
        <v>91.105227999999997</v>
      </c>
      <c r="N15">
        <v>116.45741200000001</v>
      </c>
      <c r="O15">
        <v>122.076686</v>
      </c>
      <c r="P15">
        <v>133.19460799999999</v>
      </c>
      <c r="Q15">
        <v>0</v>
      </c>
      <c r="R15">
        <v>21.536397999999998</v>
      </c>
      <c r="S15">
        <v>14.050433999999999</v>
      </c>
      <c r="T15">
        <v>0</v>
      </c>
      <c r="U15">
        <v>336.83067</v>
      </c>
      <c r="V15">
        <v>4.8259999999999996</v>
      </c>
      <c r="W15">
        <v>28.222003999999998</v>
      </c>
      <c r="X15">
        <v>73.607962000000001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8.4759039999999999</v>
      </c>
      <c r="AE15">
        <v>15.207691000000001</v>
      </c>
      <c r="AF15">
        <v>6.317717</v>
      </c>
      <c r="AG15">
        <v>40.272005</v>
      </c>
      <c r="AH15">
        <v>0</v>
      </c>
      <c r="AI15">
        <v>0</v>
      </c>
      <c r="AJ15">
        <v>0</v>
      </c>
      <c r="AK15">
        <v>50.778689</v>
      </c>
      <c r="AL15">
        <v>11.215624</v>
      </c>
      <c r="AM15">
        <v>0</v>
      </c>
      <c r="AN15">
        <v>0</v>
      </c>
      <c r="AO15">
        <v>8.7968329999999995</v>
      </c>
      <c r="AP15">
        <v>10.50958</v>
      </c>
      <c r="AQ15">
        <v>0</v>
      </c>
      <c r="AR15">
        <v>3.196742</v>
      </c>
      <c r="AS15">
        <v>5.1935479999999998</v>
      </c>
      <c r="AT15">
        <v>14.30701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60.473091999999994</v>
      </c>
      <c r="BA15">
        <f t="shared" si="1"/>
        <v>1389.2028589999998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0.32544899999999999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</v>
      </c>
      <c r="BP15">
        <v>2.1</v>
      </c>
      <c r="BQ15">
        <v>0</v>
      </c>
      <c r="BR15">
        <v>0</v>
      </c>
      <c r="BS15">
        <v>1.58</v>
      </c>
      <c r="BT15">
        <v>0</v>
      </c>
      <c r="BU15">
        <v>2.7925490000000002</v>
      </c>
      <c r="BV15">
        <v>1.3012109999999999</v>
      </c>
      <c r="BW15">
        <v>0</v>
      </c>
      <c r="BX15">
        <v>4.1276780000000004</v>
      </c>
      <c r="BY15">
        <v>0.25</v>
      </c>
      <c r="BZ15">
        <v>2.5852279999999999</v>
      </c>
      <c r="CA15">
        <v>1.706251</v>
      </c>
      <c r="CB15">
        <v>1.9</v>
      </c>
      <c r="CC15">
        <v>1.07</v>
      </c>
      <c r="CD15">
        <v>1.58</v>
      </c>
      <c r="CE15">
        <v>1.06</v>
      </c>
      <c r="CF15">
        <v>0.18</v>
      </c>
      <c r="CG15">
        <v>3.64</v>
      </c>
      <c r="CH15">
        <v>0</v>
      </c>
      <c r="CI15">
        <v>6.25</v>
      </c>
      <c r="CJ15">
        <v>1.85</v>
      </c>
      <c r="CK15">
        <v>1.73</v>
      </c>
      <c r="CL15">
        <v>3.4351950000000002</v>
      </c>
      <c r="CM15">
        <v>1.7853190000000001</v>
      </c>
      <c r="CN15">
        <v>0</v>
      </c>
      <c r="CO15">
        <v>2.9</v>
      </c>
      <c r="CP15">
        <v>0</v>
      </c>
      <c r="CQ15">
        <v>2.1705220000000001</v>
      </c>
      <c r="CR15">
        <v>2.2599999999999998</v>
      </c>
      <c r="CS15">
        <v>2.3683339999999999</v>
      </c>
      <c r="CT15">
        <v>1.859799</v>
      </c>
      <c r="CU15">
        <v>1.8758060000000001</v>
      </c>
      <c r="CV15">
        <v>2.60242</v>
      </c>
      <c r="CW15">
        <v>1.287331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60.473091999999994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210.52709400000001</v>
      </c>
      <c r="L16">
        <v>2.0239280000000002</v>
      </c>
      <c r="M16">
        <v>91.105227999999997</v>
      </c>
      <c r="N16">
        <v>116.45741200000001</v>
      </c>
      <c r="O16">
        <v>122.076686</v>
      </c>
      <c r="P16">
        <v>133.19460799999999</v>
      </c>
      <c r="Q16">
        <v>0</v>
      </c>
      <c r="R16">
        <v>21.536397999999998</v>
      </c>
      <c r="S16">
        <v>14.050433999999999</v>
      </c>
      <c r="T16">
        <v>0</v>
      </c>
      <c r="U16">
        <v>336.83067</v>
      </c>
      <c r="V16">
        <v>4.8259999999999996</v>
      </c>
      <c r="W16">
        <v>28.222003999999998</v>
      </c>
      <c r="X16">
        <v>73.607962000000001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8.4759039999999999</v>
      </c>
      <c r="AE16">
        <v>15.207691000000001</v>
      </c>
      <c r="AF16">
        <v>6.317717</v>
      </c>
      <c r="AG16">
        <v>40.272005</v>
      </c>
      <c r="AH16">
        <v>0</v>
      </c>
      <c r="AI16">
        <v>0</v>
      </c>
      <c r="AJ16">
        <v>0</v>
      </c>
      <c r="AK16">
        <v>50.778689</v>
      </c>
      <c r="AL16">
        <v>11.215624</v>
      </c>
      <c r="AM16">
        <v>0</v>
      </c>
      <c r="AN16">
        <v>0</v>
      </c>
      <c r="AO16">
        <v>8.7968329999999995</v>
      </c>
      <c r="AP16">
        <v>10.50958</v>
      </c>
      <c r="AQ16">
        <v>0</v>
      </c>
      <c r="AR16">
        <v>3.196742</v>
      </c>
      <c r="AS16">
        <v>5.1935479999999998</v>
      </c>
      <c r="AT16">
        <v>10.548693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60.473091999999994</v>
      </c>
      <c r="BA16">
        <f t="shared" si="1"/>
        <v>1385.4445419999997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0.32544899999999999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</v>
      </c>
      <c r="BP16">
        <v>2.1</v>
      </c>
      <c r="BQ16">
        <v>0</v>
      </c>
      <c r="BR16">
        <v>0</v>
      </c>
      <c r="BS16">
        <v>1.58</v>
      </c>
      <c r="BT16">
        <v>0</v>
      </c>
      <c r="BU16">
        <v>2.7925490000000002</v>
      </c>
      <c r="BV16">
        <v>1.3012109999999999</v>
      </c>
      <c r="BW16">
        <v>0</v>
      </c>
      <c r="BX16">
        <v>4.1276780000000004</v>
      </c>
      <c r="BY16">
        <v>0.25</v>
      </c>
      <c r="BZ16">
        <v>2.5852279999999999</v>
      </c>
      <c r="CA16">
        <v>1.706251</v>
      </c>
      <c r="CB16">
        <v>1.9</v>
      </c>
      <c r="CC16">
        <v>1.07</v>
      </c>
      <c r="CD16">
        <v>1.58</v>
      </c>
      <c r="CE16">
        <v>1.06</v>
      </c>
      <c r="CF16">
        <v>0.18</v>
      </c>
      <c r="CG16">
        <v>3.64</v>
      </c>
      <c r="CH16">
        <v>0</v>
      </c>
      <c r="CI16">
        <v>6.25</v>
      </c>
      <c r="CJ16">
        <v>1.85</v>
      </c>
      <c r="CK16">
        <v>1.73</v>
      </c>
      <c r="CL16">
        <v>3.4351950000000002</v>
      </c>
      <c r="CM16">
        <v>1.7853190000000001</v>
      </c>
      <c r="CN16">
        <v>0</v>
      </c>
      <c r="CO16">
        <v>2.9</v>
      </c>
      <c r="CP16">
        <v>0</v>
      </c>
      <c r="CQ16">
        <v>2.1705220000000001</v>
      </c>
      <c r="CR16">
        <v>2.2599999999999998</v>
      </c>
      <c r="CS16">
        <v>2.3683339999999999</v>
      </c>
      <c r="CT16">
        <v>1.859799</v>
      </c>
      <c r="CU16">
        <v>1.8758060000000001</v>
      </c>
      <c r="CV16">
        <v>2.60242</v>
      </c>
      <c r="CW16">
        <v>1.287331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60.473091999999994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210.52709400000001</v>
      </c>
      <c r="L17">
        <v>2.0239280000000002</v>
      </c>
      <c r="M17">
        <v>91.105227999999997</v>
      </c>
      <c r="N17">
        <v>116.45741200000001</v>
      </c>
      <c r="O17">
        <v>122.076686</v>
      </c>
      <c r="P17">
        <v>133.19460799999999</v>
      </c>
      <c r="Q17">
        <v>0</v>
      </c>
      <c r="R17">
        <v>18.987005</v>
      </c>
      <c r="S17">
        <v>12.797682999999999</v>
      </c>
      <c r="T17">
        <v>0</v>
      </c>
      <c r="U17">
        <v>336.83067</v>
      </c>
      <c r="V17">
        <v>4.8259999999999996</v>
      </c>
      <c r="W17">
        <v>28.222003999999998</v>
      </c>
      <c r="X17">
        <v>73.607962000000001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8.4759039999999999</v>
      </c>
      <c r="AE17">
        <v>15.207691000000001</v>
      </c>
      <c r="AF17">
        <v>6.317717</v>
      </c>
      <c r="AG17">
        <v>40.272005</v>
      </c>
      <c r="AH17">
        <v>0</v>
      </c>
      <c r="AI17">
        <v>0</v>
      </c>
      <c r="AJ17">
        <v>0</v>
      </c>
      <c r="AK17">
        <v>50.778689</v>
      </c>
      <c r="AL17">
        <v>11.215624</v>
      </c>
      <c r="AM17">
        <v>0</v>
      </c>
      <c r="AN17">
        <v>0</v>
      </c>
      <c r="AO17">
        <v>8.7968329999999995</v>
      </c>
      <c r="AP17">
        <v>10.50958</v>
      </c>
      <c r="AQ17">
        <v>0</v>
      </c>
      <c r="AR17">
        <v>3.196742</v>
      </c>
      <c r="AS17">
        <v>5.1935479999999998</v>
      </c>
      <c r="AT17">
        <v>14.474911000000001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60.473091999999994</v>
      </c>
      <c r="BA17">
        <f t="shared" si="1"/>
        <v>1385.5686159999998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0.32544899999999999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</v>
      </c>
      <c r="BP17">
        <v>2.1</v>
      </c>
      <c r="BQ17">
        <v>0</v>
      </c>
      <c r="BR17">
        <v>0</v>
      </c>
      <c r="BS17">
        <v>1.58</v>
      </c>
      <c r="BT17">
        <v>0</v>
      </c>
      <c r="BU17">
        <v>2.7925490000000002</v>
      </c>
      <c r="BV17">
        <v>1.3012109999999999</v>
      </c>
      <c r="BW17">
        <v>0</v>
      </c>
      <c r="BX17">
        <v>4.1276780000000004</v>
      </c>
      <c r="BY17">
        <v>0.25</v>
      </c>
      <c r="BZ17">
        <v>2.5852279999999999</v>
      </c>
      <c r="CA17">
        <v>1.706251</v>
      </c>
      <c r="CB17">
        <v>1.9</v>
      </c>
      <c r="CC17">
        <v>1.07</v>
      </c>
      <c r="CD17">
        <v>1.58</v>
      </c>
      <c r="CE17">
        <v>1.06</v>
      </c>
      <c r="CF17">
        <v>0.18</v>
      </c>
      <c r="CG17">
        <v>3.64</v>
      </c>
      <c r="CH17">
        <v>0</v>
      </c>
      <c r="CI17">
        <v>6.25</v>
      </c>
      <c r="CJ17">
        <v>1.85</v>
      </c>
      <c r="CK17">
        <v>1.73</v>
      </c>
      <c r="CL17">
        <v>3.4351950000000002</v>
      </c>
      <c r="CM17">
        <v>1.7853190000000001</v>
      </c>
      <c r="CN17">
        <v>0</v>
      </c>
      <c r="CO17">
        <v>2.9</v>
      </c>
      <c r="CP17">
        <v>0</v>
      </c>
      <c r="CQ17">
        <v>2.1705220000000001</v>
      </c>
      <c r="CR17">
        <v>2.2599999999999998</v>
      </c>
      <c r="CS17">
        <v>2.3683339999999999</v>
      </c>
      <c r="CT17">
        <v>1.859799</v>
      </c>
      <c r="CU17">
        <v>1.8758060000000001</v>
      </c>
      <c r="CV17">
        <v>2.60242</v>
      </c>
      <c r="CW17">
        <v>1.287331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60.473091999999994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210.52709400000001</v>
      </c>
      <c r="L18">
        <v>2.0239280000000002</v>
      </c>
      <c r="M18">
        <v>91.105227999999997</v>
      </c>
      <c r="N18">
        <v>116.45741200000001</v>
      </c>
      <c r="O18">
        <v>122.076686</v>
      </c>
      <c r="P18">
        <v>133.19460799999999</v>
      </c>
      <c r="Q18">
        <v>0</v>
      </c>
      <c r="R18">
        <v>18.987005</v>
      </c>
      <c r="S18">
        <v>12.797682999999999</v>
      </c>
      <c r="T18">
        <v>0</v>
      </c>
      <c r="U18">
        <v>336.83067</v>
      </c>
      <c r="V18">
        <v>4.8259999999999996</v>
      </c>
      <c r="W18">
        <v>28.222003999999998</v>
      </c>
      <c r="X18">
        <v>73.607962000000001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8.4759039999999999</v>
      </c>
      <c r="AE18">
        <v>15.207691000000001</v>
      </c>
      <c r="AF18">
        <v>6.317717</v>
      </c>
      <c r="AG18">
        <v>40.272005</v>
      </c>
      <c r="AH18">
        <v>0</v>
      </c>
      <c r="AI18">
        <v>0</v>
      </c>
      <c r="AJ18">
        <v>0</v>
      </c>
      <c r="AK18">
        <v>50.778689</v>
      </c>
      <c r="AL18">
        <v>11.215624</v>
      </c>
      <c r="AM18">
        <v>0</v>
      </c>
      <c r="AN18">
        <v>0</v>
      </c>
      <c r="AO18">
        <v>8.7968329999999995</v>
      </c>
      <c r="AP18">
        <v>10.50958</v>
      </c>
      <c r="AQ18">
        <v>0</v>
      </c>
      <c r="AR18">
        <v>3.196742</v>
      </c>
      <c r="AS18">
        <v>5.1935479999999998</v>
      </c>
      <c r="AT18">
        <v>14.474911000000001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60.473091999999994</v>
      </c>
      <c r="BA18">
        <f t="shared" si="1"/>
        <v>1385.5686159999998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0.32544899999999999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</v>
      </c>
      <c r="BP18">
        <v>2.1</v>
      </c>
      <c r="BQ18">
        <v>0</v>
      </c>
      <c r="BR18">
        <v>0</v>
      </c>
      <c r="BS18">
        <v>1.58</v>
      </c>
      <c r="BT18">
        <v>0</v>
      </c>
      <c r="BU18">
        <v>2.7925490000000002</v>
      </c>
      <c r="BV18">
        <v>1.3012109999999999</v>
      </c>
      <c r="BW18">
        <v>0</v>
      </c>
      <c r="BX18">
        <v>4.1276780000000004</v>
      </c>
      <c r="BY18">
        <v>0.25</v>
      </c>
      <c r="BZ18">
        <v>2.5852279999999999</v>
      </c>
      <c r="CA18">
        <v>1.706251</v>
      </c>
      <c r="CB18">
        <v>1.9</v>
      </c>
      <c r="CC18">
        <v>1.07</v>
      </c>
      <c r="CD18">
        <v>1.58</v>
      </c>
      <c r="CE18">
        <v>1.06</v>
      </c>
      <c r="CF18">
        <v>0.18</v>
      </c>
      <c r="CG18">
        <v>3.64</v>
      </c>
      <c r="CH18">
        <v>0</v>
      </c>
      <c r="CI18">
        <v>6.25</v>
      </c>
      <c r="CJ18">
        <v>1.85</v>
      </c>
      <c r="CK18">
        <v>1.73</v>
      </c>
      <c r="CL18">
        <v>3.4351950000000002</v>
      </c>
      <c r="CM18">
        <v>1.7853190000000001</v>
      </c>
      <c r="CN18">
        <v>0</v>
      </c>
      <c r="CO18">
        <v>2.9</v>
      </c>
      <c r="CP18">
        <v>0</v>
      </c>
      <c r="CQ18">
        <v>2.1705220000000001</v>
      </c>
      <c r="CR18">
        <v>2.2599999999999998</v>
      </c>
      <c r="CS18">
        <v>2.3683339999999999</v>
      </c>
      <c r="CT18">
        <v>1.859799</v>
      </c>
      <c r="CU18">
        <v>1.8758060000000001</v>
      </c>
      <c r="CV18">
        <v>2.60242</v>
      </c>
      <c r="CW18">
        <v>1.287331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60.473091999999994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210.52709400000001</v>
      </c>
      <c r="L19">
        <v>2.0239280000000002</v>
      </c>
      <c r="M19">
        <v>91.105227999999997</v>
      </c>
      <c r="N19">
        <v>116.45741200000001</v>
      </c>
      <c r="O19">
        <v>122.076686</v>
      </c>
      <c r="P19">
        <v>133.19460799999999</v>
      </c>
      <c r="Q19">
        <v>0</v>
      </c>
      <c r="R19">
        <v>18.987005</v>
      </c>
      <c r="S19">
        <v>12.797682999999999</v>
      </c>
      <c r="T19">
        <v>0</v>
      </c>
      <c r="U19">
        <v>336.83067</v>
      </c>
      <c r="V19">
        <v>4.8259999999999996</v>
      </c>
      <c r="W19">
        <v>28.222003999999998</v>
      </c>
      <c r="X19">
        <v>65.684095999999997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8.4759039999999999</v>
      </c>
      <c r="AE19">
        <v>15.207691000000001</v>
      </c>
      <c r="AF19">
        <v>6.317717</v>
      </c>
      <c r="AG19">
        <v>40.272005</v>
      </c>
      <c r="AH19">
        <v>18.666968000000001</v>
      </c>
      <c r="AI19">
        <v>0</v>
      </c>
      <c r="AJ19">
        <v>0</v>
      </c>
      <c r="AK19">
        <v>50.778689</v>
      </c>
      <c r="AL19">
        <v>11.215624</v>
      </c>
      <c r="AM19">
        <v>0</v>
      </c>
      <c r="AN19">
        <v>0</v>
      </c>
      <c r="AO19">
        <v>8.7968329999999995</v>
      </c>
      <c r="AP19">
        <v>10.50958</v>
      </c>
      <c r="AQ19">
        <v>0</v>
      </c>
      <c r="AR19">
        <v>3.196742</v>
      </c>
      <c r="AS19">
        <v>5.1935479999999998</v>
      </c>
      <c r="AT19">
        <v>14.474911000000001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60.573954999999991</v>
      </c>
      <c r="BA19">
        <f t="shared" si="1"/>
        <v>1396.4125809999998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0.32544899999999999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</v>
      </c>
      <c r="BP19">
        <v>2.1</v>
      </c>
      <c r="BQ19">
        <v>0</v>
      </c>
      <c r="BR19">
        <v>0</v>
      </c>
      <c r="BS19">
        <v>1.58</v>
      </c>
      <c r="BT19">
        <v>0</v>
      </c>
      <c r="BU19">
        <v>2.7925490000000002</v>
      </c>
      <c r="BV19">
        <v>1.3012109999999999</v>
      </c>
      <c r="BW19">
        <v>0</v>
      </c>
      <c r="BX19">
        <v>4.1276780000000004</v>
      </c>
      <c r="BY19">
        <v>0.25</v>
      </c>
      <c r="BZ19">
        <v>2.5852279999999999</v>
      </c>
      <c r="CA19">
        <v>1.706251</v>
      </c>
      <c r="CB19">
        <v>1.9</v>
      </c>
      <c r="CC19">
        <v>1.07</v>
      </c>
      <c r="CD19">
        <v>1.58</v>
      </c>
      <c r="CE19">
        <v>1.06</v>
      </c>
      <c r="CF19">
        <v>0.18</v>
      </c>
      <c r="CG19">
        <v>3.64</v>
      </c>
      <c r="CH19">
        <v>0.10086299999999999</v>
      </c>
      <c r="CI19">
        <v>6.25</v>
      </c>
      <c r="CJ19">
        <v>1.85</v>
      </c>
      <c r="CK19">
        <v>1.73</v>
      </c>
      <c r="CL19">
        <v>3.4351950000000002</v>
      </c>
      <c r="CM19">
        <v>1.7853190000000001</v>
      </c>
      <c r="CN19">
        <v>0</v>
      </c>
      <c r="CO19">
        <v>2.9</v>
      </c>
      <c r="CP19">
        <v>0</v>
      </c>
      <c r="CQ19">
        <v>2.1705220000000001</v>
      </c>
      <c r="CR19">
        <v>2.2599999999999998</v>
      </c>
      <c r="CS19">
        <v>2.3683339999999999</v>
      </c>
      <c r="CT19">
        <v>1.859799</v>
      </c>
      <c r="CU19">
        <v>1.8758060000000001</v>
      </c>
      <c r="CV19">
        <v>2.60242</v>
      </c>
      <c r="CW19">
        <v>1.287331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60.573954999999991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210.52709400000001</v>
      </c>
      <c r="L20">
        <v>2.0239280000000002</v>
      </c>
      <c r="M20">
        <v>91.105227999999997</v>
      </c>
      <c r="N20">
        <v>116.45741200000001</v>
      </c>
      <c r="O20">
        <v>122.076686</v>
      </c>
      <c r="P20">
        <v>133.19460799999999</v>
      </c>
      <c r="Q20">
        <v>0</v>
      </c>
      <c r="R20">
        <v>18.987005</v>
      </c>
      <c r="S20">
        <v>12.797682999999999</v>
      </c>
      <c r="T20">
        <v>0</v>
      </c>
      <c r="U20">
        <v>336.83067</v>
      </c>
      <c r="V20">
        <v>4.8259999999999996</v>
      </c>
      <c r="W20">
        <v>28.222003999999998</v>
      </c>
      <c r="X20">
        <v>65.684095999999997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8.4759039999999999</v>
      </c>
      <c r="AE20">
        <v>15.207691000000001</v>
      </c>
      <c r="AF20">
        <v>6.317717</v>
      </c>
      <c r="AG20">
        <v>40.272005</v>
      </c>
      <c r="AH20">
        <v>18.666968000000001</v>
      </c>
      <c r="AI20">
        <v>0</v>
      </c>
      <c r="AJ20">
        <v>0</v>
      </c>
      <c r="AK20">
        <v>50.778689</v>
      </c>
      <c r="AL20">
        <v>11.215624</v>
      </c>
      <c r="AM20">
        <v>0</v>
      </c>
      <c r="AN20">
        <v>0</v>
      </c>
      <c r="AO20">
        <v>8.7968329999999995</v>
      </c>
      <c r="AP20">
        <v>10.50958</v>
      </c>
      <c r="AQ20">
        <v>0</v>
      </c>
      <c r="AR20">
        <v>3.196742</v>
      </c>
      <c r="AS20">
        <v>5.1935479999999998</v>
      </c>
      <c r="AT20">
        <v>14.474911000000001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60.573954999999991</v>
      </c>
      <c r="BA20">
        <f t="shared" si="1"/>
        <v>1396.4125809999998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0.32544899999999999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</v>
      </c>
      <c r="BP20">
        <v>2.1</v>
      </c>
      <c r="BQ20">
        <v>0</v>
      </c>
      <c r="BR20">
        <v>0</v>
      </c>
      <c r="BS20">
        <v>1.58</v>
      </c>
      <c r="BT20">
        <v>0</v>
      </c>
      <c r="BU20">
        <v>2.7925490000000002</v>
      </c>
      <c r="BV20">
        <v>1.3012109999999999</v>
      </c>
      <c r="BW20">
        <v>0</v>
      </c>
      <c r="BX20">
        <v>4.1276780000000004</v>
      </c>
      <c r="BY20">
        <v>0.25</v>
      </c>
      <c r="BZ20">
        <v>2.5852279999999999</v>
      </c>
      <c r="CA20">
        <v>1.706251</v>
      </c>
      <c r="CB20">
        <v>1.9</v>
      </c>
      <c r="CC20">
        <v>1.07</v>
      </c>
      <c r="CD20">
        <v>1.58</v>
      </c>
      <c r="CE20">
        <v>1.06</v>
      </c>
      <c r="CF20">
        <v>0.18</v>
      </c>
      <c r="CG20">
        <v>3.64</v>
      </c>
      <c r="CH20">
        <v>0.10086299999999999</v>
      </c>
      <c r="CI20">
        <v>6.25</v>
      </c>
      <c r="CJ20">
        <v>1.85</v>
      </c>
      <c r="CK20">
        <v>1.73</v>
      </c>
      <c r="CL20">
        <v>3.4351950000000002</v>
      </c>
      <c r="CM20">
        <v>1.7853190000000001</v>
      </c>
      <c r="CN20">
        <v>0</v>
      </c>
      <c r="CO20">
        <v>2.9</v>
      </c>
      <c r="CP20">
        <v>0</v>
      </c>
      <c r="CQ20">
        <v>2.1705220000000001</v>
      </c>
      <c r="CR20">
        <v>2.2599999999999998</v>
      </c>
      <c r="CS20">
        <v>2.3683339999999999</v>
      </c>
      <c r="CT20">
        <v>1.859799</v>
      </c>
      <c r="CU20">
        <v>1.8758060000000001</v>
      </c>
      <c r="CV20">
        <v>2.60242</v>
      </c>
      <c r="CW20">
        <v>1.287331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60.573954999999991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210.52709400000001</v>
      </c>
      <c r="L21">
        <v>2.0239280000000002</v>
      </c>
      <c r="M21">
        <v>91.105227999999997</v>
      </c>
      <c r="N21">
        <v>116.45741200000001</v>
      </c>
      <c r="O21">
        <v>122.076686</v>
      </c>
      <c r="P21">
        <v>133.19460799999999</v>
      </c>
      <c r="Q21">
        <v>0</v>
      </c>
      <c r="R21">
        <v>20.875530000000001</v>
      </c>
      <c r="S21">
        <v>12.860863</v>
      </c>
      <c r="T21">
        <v>0</v>
      </c>
      <c r="U21">
        <v>336.83067</v>
      </c>
      <c r="V21">
        <v>4.8259999999999996</v>
      </c>
      <c r="W21">
        <v>28.222003999999998</v>
      </c>
      <c r="X21">
        <v>65.508011999999994</v>
      </c>
      <c r="Y21">
        <v>0</v>
      </c>
      <c r="Z21">
        <v>0</v>
      </c>
      <c r="AA21">
        <v>0</v>
      </c>
      <c r="AB21">
        <v>0</v>
      </c>
      <c r="AC21">
        <v>9.5611169999999994</v>
      </c>
      <c r="AD21">
        <v>8.4759039999999999</v>
      </c>
      <c r="AE21">
        <v>15.207691000000001</v>
      </c>
      <c r="AF21">
        <v>6.317717</v>
      </c>
      <c r="AG21">
        <v>40.272005</v>
      </c>
      <c r="AH21">
        <v>46.107410999999999</v>
      </c>
      <c r="AI21">
        <v>0</v>
      </c>
      <c r="AJ21">
        <v>0</v>
      </c>
      <c r="AK21">
        <v>50.778689</v>
      </c>
      <c r="AL21">
        <v>11.215624</v>
      </c>
      <c r="AM21">
        <v>0</v>
      </c>
      <c r="AN21">
        <v>0</v>
      </c>
      <c r="AO21">
        <v>7.6617579999999998</v>
      </c>
      <c r="AP21">
        <v>10.50958</v>
      </c>
      <c r="AQ21">
        <v>0</v>
      </c>
      <c r="AR21">
        <v>10.655808</v>
      </c>
      <c r="AS21">
        <v>5.1935479999999998</v>
      </c>
      <c r="AT21">
        <v>14.474911000000001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60.722499999999989</v>
      </c>
      <c r="BA21">
        <f t="shared" si="1"/>
        <v>1441.6622979999997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0.32544899999999999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</v>
      </c>
      <c r="BP21">
        <v>2.1</v>
      </c>
      <c r="BQ21">
        <v>0</v>
      </c>
      <c r="BR21">
        <v>0</v>
      </c>
      <c r="BS21">
        <v>1.58</v>
      </c>
      <c r="BT21">
        <v>0</v>
      </c>
      <c r="BU21">
        <v>2.7925490000000002</v>
      </c>
      <c r="BV21">
        <v>1.3012109999999999</v>
      </c>
      <c r="BW21">
        <v>0</v>
      </c>
      <c r="BX21">
        <v>4.1276780000000004</v>
      </c>
      <c r="BY21">
        <v>0.25</v>
      </c>
      <c r="BZ21">
        <v>2.5852279999999999</v>
      </c>
      <c r="CA21">
        <v>1.706251</v>
      </c>
      <c r="CB21">
        <v>1.9</v>
      </c>
      <c r="CC21">
        <v>1.07</v>
      </c>
      <c r="CD21">
        <v>1.58</v>
      </c>
      <c r="CE21">
        <v>1.06</v>
      </c>
      <c r="CF21">
        <v>0.18</v>
      </c>
      <c r="CG21">
        <v>3.64</v>
      </c>
      <c r="CH21">
        <v>0.24940799999999999</v>
      </c>
      <c r="CI21">
        <v>6.25</v>
      </c>
      <c r="CJ21">
        <v>1.85</v>
      </c>
      <c r="CK21">
        <v>1.73</v>
      </c>
      <c r="CL21">
        <v>3.4351950000000002</v>
      </c>
      <c r="CM21">
        <v>1.7853190000000001</v>
      </c>
      <c r="CN21">
        <v>0</v>
      </c>
      <c r="CO21">
        <v>2.9</v>
      </c>
      <c r="CP21">
        <v>0</v>
      </c>
      <c r="CQ21">
        <v>2.1705220000000001</v>
      </c>
      <c r="CR21">
        <v>2.2599999999999998</v>
      </c>
      <c r="CS21">
        <v>2.3683339999999999</v>
      </c>
      <c r="CT21">
        <v>1.859799</v>
      </c>
      <c r="CU21">
        <v>1.8758060000000001</v>
      </c>
      <c r="CV21">
        <v>2.60242</v>
      </c>
      <c r="CW21">
        <v>1.287331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60.722499999999989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210.52709400000001</v>
      </c>
      <c r="L22">
        <v>2.0239280000000002</v>
      </c>
      <c r="M22">
        <v>91.105227999999997</v>
      </c>
      <c r="N22">
        <v>116.45741200000001</v>
      </c>
      <c r="O22">
        <v>122.076686</v>
      </c>
      <c r="P22">
        <v>133.19460799999999</v>
      </c>
      <c r="Q22">
        <v>0</v>
      </c>
      <c r="R22">
        <v>20.875530000000001</v>
      </c>
      <c r="S22">
        <v>12.860863</v>
      </c>
      <c r="T22">
        <v>0</v>
      </c>
      <c r="U22">
        <v>336.83067</v>
      </c>
      <c r="V22">
        <v>4.8259999999999996</v>
      </c>
      <c r="W22">
        <v>28.222003999999998</v>
      </c>
      <c r="X22">
        <v>65.508011999999994</v>
      </c>
      <c r="Y22">
        <v>0</v>
      </c>
      <c r="Z22">
        <v>0</v>
      </c>
      <c r="AA22">
        <v>0</v>
      </c>
      <c r="AB22">
        <v>0</v>
      </c>
      <c r="AC22">
        <v>9.5611169999999994</v>
      </c>
      <c r="AD22">
        <v>8.4759039999999999</v>
      </c>
      <c r="AE22">
        <v>15.207691000000001</v>
      </c>
      <c r="AF22">
        <v>6.317717</v>
      </c>
      <c r="AG22">
        <v>40.272005</v>
      </c>
      <c r="AH22">
        <v>46.107410999999999</v>
      </c>
      <c r="AI22">
        <v>0</v>
      </c>
      <c r="AJ22">
        <v>0</v>
      </c>
      <c r="AK22">
        <v>50.778689</v>
      </c>
      <c r="AL22">
        <v>11.215624</v>
      </c>
      <c r="AM22">
        <v>0</v>
      </c>
      <c r="AN22">
        <v>0</v>
      </c>
      <c r="AO22">
        <v>7.6617579999999998</v>
      </c>
      <c r="AP22">
        <v>10.50958</v>
      </c>
      <c r="AQ22">
        <v>0</v>
      </c>
      <c r="AR22">
        <v>10.655808</v>
      </c>
      <c r="AS22">
        <v>5.1935479999999998</v>
      </c>
      <c r="AT22">
        <v>14.474911000000001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60.722499999999989</v>
      </c>
      <c r="BA22">
        <f t="shared" si="1"/>
        <v>1441.6622979999997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0.32544899999999999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</v>
      </c>
      <c r="BP22">
        <v>2.1</v>
      </c>
      <c r="BQ22">
        <v>0</v>
      </c>
      <c r="BR22">
        <v>0</v>
      </c>
      <c r="BS22">
        <v>1.58</v>
      </c>
      <c r="BT22">
        <v>0</v>
      </c>
      <c r="BU22">
        <v>2.7925490000000002</v>
      </c>
      <c r="BV22">
        <v>1.3012109999999999</v>
      </c>
      <c r="BW22">
        <v>0</v>
      </c>
      <c r="BX22">
        <v>4.1276780000000004</v>
      </c>
      <c r="BY22">
        <v>0.25</v>
      </c>
      <c r="BZ22">
        <v>2.5852279999999999</v>
      </c>
      <c r="CA22">
        <v>1.706251</v>
      </c>
      <c r="CB22">
        <v>1.9</v>
      </c>
      <c r="CC22">
        <v>1.07</v>
      </c>
      <c r="CD22">
        <v>1.58</v>
      </c>
      <c r="CE22">
        <v>1.06</v>
      </c>
      <c r="CF22">
        <v>0.18</v>
      </c>
      <c r="CG22">
        <v>3.64</v>
      </c>
      <c r="CH22">
        <v>0.24940799999999999</v>
      </c>
      <c r="CI22">
        <v>6.25</v>
      </c>
      <c r="CJ22">
        <v>1.85</v>
      </c>
      <c r="CK22">
        <v>1.73</v>
      </c>
      <c r="CL22">
        <v>3.4351950000000002</v>
      </c>
      <c r="CM22">
        <v>1.7853190000000001</v>
      </c>
      <c r="CN22">
        <v>0</v>
      </c>
      <c r="CO22">
        <v>2.9</v>
      </c>
      <c r="CP22">
        <v>0</v>
      </c>
      <c r="CQ22">
        <v>2.1705220000000001</v>
      </c>
      <c r="CR22">
        <v>2.2599999999999998</v>
      </c>
      <c r="CS22">
        <v>2.3683339999999999</v>
      </c>
      <c r="CT22">
        <v>1.859799</v>
      </c>
      <c r="CU22">
        <v>1.8758060000000001</v>
      </c>
      <c r="CV22">
        <v>2.60242</v>
      </c>
      <c r="CW22">
        <v>1.287331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60.722499999999989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210.52709400000001</v>
      </c>
      <c r="L23">
        <v>2.0239280000000002</v>
      </c>
      <c r="M23">
        <v>91.105227999999997</v>
      </c>
      <c r="N23">
        <v>116.45741200000001</v>
      </c>
      <c r="O23">
        <v>122.076686</v>
      </c>
      <c r="P23">
        <v>133.19460799999999</v>
      </c>
      <c r="Q23">
        <v>0</v>
      </c>
      <c r="R23">
        <v>18.483325000000001</v>
      </c>
      <c r="S23">
        <v>12.368116000000001</v>
      </c>
      <c r="T23">
        <v>0</v>
      </c>
      <c r="U23">
        <v>336.83067</v>
      </c>
      <c r="V23">
        <v>4.8259999999999996</v>
      </c>
      <c r="W23">
        <v>36.696460000000002</v>
      </c>
      <c r="X23">
        <v>76.918620000000004</v>
      </c>
      <c r="Y23">
        <v>0</v>
      </c>
      <c r="Z23">
        <v>0</v>
      </c>
      <c r="AA23">
        <v>0</v>
      </c>
      <c r="AB23">
        <v>0</v>
      </c>
      <c r="AC23">
        <v>19.122233999999999</v>
      </c>
      <c r="AD23">
        <v>17.994996</v>
      </c>
      <c r="AE23">
        <v>15.207691000000001</v>
      </c>
      <c r="AF23">
        <v>6.317717</v>
      </c>
      <c r="AG23">
        <v>40.272005</v>
      </c>
      <c r="AH23">
        <v>69.161116000000007</v>
      </c>
      <c r="AI23">
        <v>0</v>
      </c>
      <c r="AJ23">
        <v>0</v>
      </c>
      <c r="AK23">
        <v>50.778689</v>
      </c>
      <c r="AL23">
        <v>11.215624</v>
      </c>
      <c r="AM23">
        <v>0</v>
      </c>
      <c r="AN23">
        <v>0</v>
      </c>
      <c r="AO23">
        <v>7.6617579999999998</v>
      </c>
      <c r="AP23">
        <v>10.50958</v>
      </c>
      <c r="AQ23">
        <v>15.496286</v>
      </c>
      <c r="AR23">
        <v>51.147877999999999</v>
      </c>
      <c r="AS23">
        <v>5.1935479999999998</v>
      </c>
      <c r="AT23">
        <v>14.474911000000001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60.867203999999987</v>
      </c>
      <c r="BA23">
        <f t="shared" si="1"/>
        <v>1556.9293839999996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0.32544899999999999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</v>
      </c>
      <c r="BP23">
        <v>2.1</v>
      </c>
      <c r="BQ23">
        <v>0</v>
      </c>
      <c r="BR23">
        <v>0</v>
      </c>
      <c r="BS23">
        <v>1.58</v>
      </c>
      <c r="BT23">
        <v>0</v>
      </c>
      <c r="BU23">
        <v>2.7925490000000002</v>
      </c>
      <c r="BV23">
        <v>1.3012109999999999</v>
      </c>
      <c r="BW23">
        <v>0</v>
      </c>
      <c r="BX23">
        <v>4.1276780000000004</v>
      </c>
      <c r="BY23">
        <v>0.25</v>
      </c>
      <c r="BZ23">
        <v>2.5852279999999999</v>
      </c>
      <c r="CA23">
        <v>1.706251</v>
      </c>
      <c r="CB23">
        <v>1.9</v>
      </c>
      <c r="CC23">
        <v>1.07</v>
      </c>
      <c r="CD23">
        <v>1.58</v>
      </c>
      <c r="CE23">
        <v>1.08</v>
      </c>
      <c r="CF23">
        <v>0.18</v>
      </c>
      <c r="CG23">
        <v>3.64</v>
      </c>
      <c r="CH23">
        <v>0.374112</v>
      </c>
      <c r="CI23">
        <v>6.25</v>
      </c>
      <c r="CJ23">
        <v>1.85</v>
      </c>
      <c r="CK23">
        <v>1.73</v>
      </c>
      <c r="CL23">
        <v>3.4351950000000002</v>
      </c>
      <c r="CM23">
        <v>1.7853190000000001</v>
      </c>
      <c r="CN23">
        <v>0</v>
      </c>
      <c r="CO23">
        <v>2.9</v>
      </c>
      <c r="CP23">
        <v>0</v>
      </c>
      <c r="CQ23">
        <v>2.1705220000000001</v>
      </c>
      <c r="CR23">
        <v>2.2599999999999998</v>
      </c>
      <c r="CS23">
        <v>2.3683339999999999</v>
      </c>
      <c r="CT23">
        <v>1.859799</v>
      </c>
      <c r="CU23">
        <v>1.8758060000000001</v>
      </c>
      <c r="CV23">
        <v>2.60242</v>
      </c>
      <c r="CW23">
        <v>1.287331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60.867203999999987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210.52709400000001</v>
      </c>
      <c r="L24">
        <v>2.0239280000000002</v>
      </c>
      <c r="M24">
        <v>91.105227999999997</v>
      </c>
      <c r="N24">
        <v>116.45741200000001</v>
      </c>
      <c r="O24">
        <v>122.076686</v>
      </c>
      <c r="P24">
        <v>133.19460799999999</v>
      </c>
      <c r="Q24">
        <v>0</v>
      </c>
      <c r="R24">
        <v>33.419663999999997</v>
      </c>
      <c r="S24">
        <v>20.923701999999999</v>
      </c>
      <c r="T24">
        <v>0</v>
      </c>
      <c r="U24">
        <v>336.83067</v>
      </c>
      <c r="V24">
        <v>10.821973</v>
      </c>
      <c r="W24">
        <v>32.613664</v>
      </c>
      <c r="X24">
        <v>68.396915000000007</v>
      </c>
      <c r="Y24">
        <v>0</v>
      </c>
      <c r="Z24">
        <v>6.3257279999999998</v>
      </c>
      <c r="AA24">
        <v>0</v>
      </c>
      <c r="AB24">
        <v>0</v>
      </c>
      <c r="AC24">
        <v>19.122233999999999</v>
      </c>
      <c r="AD24">
        <v>26.992494000000001</v>
      </c>
      <c r="AE24">
        <v>15.207691000000001</v>
      </c>
      <c r="AF24">
        <v>6.317717</v>
      </c>
      <c r="AG24">
        <v>40.272005</v>
      </c>
      <c r="AH24">
        <v>92.214821999999998</v>
      </c>
      <c r="AI24">
        <v>0</v>
      </c>
      <c r="AJ24">
        <v>0</v>
      </c>
      <c r="AK24">
        <v>50.778689</v>
      </c>
      <c r="AL24">
        <v>11.215624</v>
      </c>
      <c r="AM24">
        <v>0</v>
      </c>
      <c r="AN24">
        <v>0</v>
      </c>
      <c r="AO24">
        <v>7.6617579999999998</v>
      </c>
      <c r="AP24">
        <v>10.50958</v>
      </c>
      <c r="AQ24">
        <v>15.496286</v>
      </c>
      <c r="AR24">
        <v>51.147877999999999</v>
      </c>
      <c r="AS24">
        <v>5.1935479999999998</v>
      </c>
      <c r="AT24">
        <v>14.474911000000001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60.990072999999995</v>
      </c>
      <c r="BA24">
        <f t="shared" si="1"/>
        <v>1612.3125819999998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0.32544899999999999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</v>
      </c>
      <c r="BP24">
        <v>2.1</v>
      </c>
      <c r="BQ24">
        <v>0</v>
      </c>
      <c r="BR24">
        <v>0</v>
      </c>
      <c r="BS24">
        <v>1.58</v>
      </c>
      <c r="BT24">
        <v>0</v>
      </c>
      <c r="BU24">
        <v>2.7925490000000002</v>
      </c>
      <c r="BV24">
        <v>1.3012109999999999</v>
      </c>
      <c r="BW24">
        <v>0</v>
      </c>
      <c r="BX24">
        <v>4.1276780000000004</v>
      </c>
      <c r="BY24">
        <v>0.25</v>
      </c>
      <c r="BZ24">
        <v>2.5852279999999999</v>
      </c>
      <c r="CA24">
        <v>1.706251</v>
      </c>
      <c r="CB24">
        <v>1.9</v>
      </c>
      <c r="CC24">
        <v>1.07</v>
      </c>
      <c r="CD24">
        <v>1.58</v>
      </c>
      <c r="CE24">
        <v>1.08</v>
      </c>
      <c r="CF24">
        <v>0.18</v>
      </c>
      <c r="CG24">
        <v>3.64</v>
      </c>
      <c r="CH24">
        <v>0.49698100000000001</v>
      </c>
      <c r="CI24">
        <v>6.25</v>
      </c>
      <c r="CJ24">
        <v>1.85</v>
      </c>
      <c r="CK24">
        <v>1.73</v>
      </c>
      <c r="CL24">
        <v>3.4351950000000002</v>
      </c>
      <c r="CM24">
        <v>1.7853190000000001</v>
      </c>
      <c r="CN24">
        <v>0</v>
      </c>
      <c r="CO24">
        <v>2.9</v>
      </c>
      <c r="CP24">
        <v>0</v>
      </c>
      <c r="CQ24">
        <v>2.1705220000000001</v>
      </c>
      <c r="CR24">
        <v>2.2599999999999998</v>
      </c>
      <c r="CS24">
        <v>2.3683339999999999</v>
      </c>
      <c r="CT24">
        <v>1.859799</v>
      </c>
      <c r="CU24">
        <v>1.8758060000000001</v>
      </c>
      <c r="CV24">
        <v>2.60242</v>
      </c>
      <c r="CW24">
        <v>1.287331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60.990072999999995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210.52709400000001</v>
      </c>
      <c r="L25">
        <v>2.0239280000000002</v>
      </c>
      <c r="M25">
        <v>91.105227999999997</v>
      </c>
      <c r="N25">
        <v>116.45741200000001</v>
      </c>
      <c r="O25">
        <v>122.076686</v>
      </c>
      <c r="P25">
        <v>133.19460799999999</v>
      </c>
      <c r="Q25">
        <v>0</v>
      </c>
      <c r="R25">
        <v>22.449152000000002</v>
      </c>
      <c r="S25">
        <v>14.570755999999999</v>
      </c>
      <c r="T25">
        <v>0</v>
      </c>
      <c r="U25">
        <v>336.83067</v>
      </c>
      <c r="V25">
        <v>9.0364959999999996</v>
      </c>
      <c r="W25">
        <v>32.613664</v>
      </c>
      <c r="X25">
        <v>66.995475999999996</v>
      </c>
      <c r="Y25">
        <v>0</v>
      </c>
      <c r="Z25">
        <v>12.651456</v>
      </c>
      <c r="AA25">
        <v>0</v>
      </c>
      <c r="AB25">
        <v>0</v>
      </c>
      <c r="AC25">
        <v>19.122233999999999</v>
      </c>
      <c r="AD25">
        <v>26.992494000000001</v>
      </c>
      <c r="AE25">
        <v>15.207691000000001</v>
      </c>
      <c r="AF25">
        <v>6.317717</v>
      </c>
      <c r="AG25">
        <v>40.272005</v>
      </c>
      <c r="AH25">
        <v>92.214821999999998</v>
      </c>
      <c r="AI25">
        <v>3.144139</v>
      </c>
      <c r="AJ25">
        <v>0</v>
      </c>
      <c r="AK25">
        <v>50.778689</v>
      </c>
      <c r="AL25">
        <v>11.215624</v>
      </c>
      <c r="AM25">
        <v>5.21347</v>
      </c>
      <c r="AN25">
        <v>0</v>
      </c>
      <c r="AO25">
        <v>7.6617579999999998</v>
      </c>
      <c r="AP25">
        <v>10.50958</v>
      </c>
      <c r="AQ25">
        <v>30.992571999999999</v>
      </c>
      <c r="AR25">
        <v>6.3934850000000001</v>
      </c>
      <c r="AS25">
        <v>5.1935479999999998</v>
      </c>
      <c r="AT25">
        <v>14.474911000000001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61.257626000000002</v>
      </c>
      <c r="BA25">
        <f t="shared" si="1"/>
        <v>1577.4949909999998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0.32544899999999999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</v>
      </c>
      <c r="BP25">
        <v>2.1</v>
      </c>
      <c r="BQ25">
        <v>0</v>
      </c>
      <c r="BR25">
        <v>0</v>
      </c>
      <c r="BS25">
        <v>1.58</v>
      </c>
      <c r="BT25">
        <v>0.26755299999999999</v>
      </c>
      <c r="BU25">
        <v>2.7925490000000002</v>
      </c>
      <c r="BV25">
        <v>1.3012109999999999</v>
      </c>
      <c r="BW25">
        <v>0</v>
      </c>
      <c r="BX25">
        <v>4.1276780000000004</v>
      </c>
      <c r="BY25">
        <v>0.25</v>
      </c>
      <c r="BZ25">
        <v>2.5852279999999999</v>
      </c>
      <c r="CA25">
        <v>1.706251</v>
      </c>
      <c r="CB25">
        <v>1.9</v>
      </c>
      <c r="CC25">
        <v>1.07</v>
      </c>
      <c r="CD25">
        <v>1.58</v>
      </c>
      <c r="CE25">
        <v>1.08</v>
      </c>
      <c r="CF25">
        <v>0.18</v>
      </c>
      <c r="CG25">
        <v>3.64</v>
      </c>
      <c r="CH25">
        <v>0.49698100000000001</v>
      </c>
      <c r="CI25">
        <v>6.25</v>
      </c>
      <c r="CJ25">
        <v>1.85</v>
      </c>
      <c r="CK25">
        <v>1.73</v>
      </c>
      <c r="CL25">
        <v>3.4351950000000002</v>
      </c>
      <c r="CM25">
        <v>1.7853190000000001</v>
      </c>
      <c r="CN25">
        <v>0</v>
      </c>
      <c r="CO25">
        <v>2.9</v>
      </c>
      <c r="CP25">
        <v>0</v>
      </c>
      <c r="CQ25">
        <v>2.1705220000000001</v>
      </c>
      <c r="CR25">
        <v>2.2599999999999998</v>
      </c>
      <c r="CS25">
        <v>2.3683339999999999</v>
      </c>
      <c r="CT25">
        <v>1.859799</v>
      </c>
      <c r="CU25">
        <v>1.8758060000000001</v>
      </c>
      <c r="CV25">
        <v>2.60242</v>
      </c>
      <c r="CW25">
        <v>1.287331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61.257626000000002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210.52709400000001</v>
      </c>
      <c r="L26">
        <v>2.0239280000000002</v>
      </c>
      <c r="M26">
        <v>91.105227999999997</v>
      </c>
      <c r="N26">
        <v>116.45741200000001</v>
      </c>
      <c r="O26">
        <v>122.076686</v>
      </c>
      <c r="P26">
        <v>133.19460799999999</v>
      </c>
      <c r="Q26">
        <v>0</v>
      </c>
      <c r="R26">
        <v>21.240963000000001</v>
      </c>
      <c r="S26">
        <v>14.570755999999999</v>
      </c>
      <c r="T26">
        <v>0</v>
      </c>
      <c r="U26">
        <v>336.83067</v>
      </c>
      <c r="V26">
        <v>9.0364959999999996</v>
      </c>
      <c r="W26">
        <v>32.613664</v>
      </c>
      <c r="X26">
        <v>63.470779</v>
      </c>
      <c r="Y26">
        <v>0</v>
      </c>
      <c r="Z26">
        <v>12.651456</v>
      </c>
      <c r="AA26">
        <v>13.420140999999999</v>
      </c>
      <c r="AB26">
        <v>12.958774999999999</v>
      </c>
      <c r="AC26">
        <v>19.122233999999999</v>
      </c>
      <c r="AD26">
        <v>26.992494000000001</v>
      </c>
      <c r="AE26">
        <v>30.415382000000001</v>
      </c>
      <c r="AF26">
        <v>6.317717</v>
      </c>
      <c r="AG26">
        <v>40.272005</v>
      </c>
      <c r="AH26">
        <v>92.214821999999998</v>
      </c>
      <c r="AI26">
        <v>7.5459339999999999</v>
      </c>
      <c r="AJ26">
        <v>0</v>
      </c>
      <c r="AK26">
        <v>50.778689</v>
      </c>
      <c r="AL26">
        <v>11.215624</v>
      </c>
      <c r="AM26">
        <v>5.21347</v>
      </c>
      <c r="AN26">
        <v>0</v>
      </c>
      <c r="AO26">
        <v>7.6617579999999998</v>
      </c>
      <c r="AP26">
        <v>10.50958</v>
      </c>
      <c r="AQ26">
        <v>30.992571999999999</v>
      </c>
      <c r="AR26">
        <v>6.3934850000000001</v>
      </c>
      <c r="AS26">
        <v>5.1935479999999998</v>
      </c>
      <c r="AT26">
        <v>14.474911000000001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61.575180000000003</v>
      </c>
      <c r="BA26">
        <f t="shared" si="1"/>
        <v>1619.0680609999997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0.32544899999999999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</v>
      </c>
      <c r="BP26">
        <v>2.1</v>
      </c>
      <c r="BQ26">
        <v>0</v>
      </c>
      <c r="BR26">
        <v>0</v>
      </c>
      <c r="BS26">
        <v>1.58</v>
      </c>
      <c r="BT26">
        <v>0.535107</v>
      </c>
      <c r="BU26">
        <v>2.7925490000000002</v>
      </c>
      <c r="BV26">
        <v>1.3012109999999999</v>
      </c>
      <c r="BW26">
        <v>0</v>
      </c>
      <c r="BX26">
        <v>4.1276780000000004</v>
      </c>
      <c r="BY26">
        <v>0.25</v>
      </c>
      <c r="BZ26">
        <v>2.5852279999999999</v>
      </c>
      <c r="CA26">
        <v>1.706251</v>
      </c>
      <c r="CB26">
        <v>1.9</v>
      </c>
      <c r="CC26">
        <v>1.0900000000000001</v>
      </c>
      <c r="CD26">
        <v>1.61</v>
      </c>
      <c r="CE26">
        <v>1.08</v>
      </c>
      <c r="CF26">
        <v>0.18</v>
      </c>
      <c r="CG26">
        <v>3.64</v>
      </c>
      <c r="CH26">
        <v>0.49698100000000001</v>
      </c>
      <c r="CI26">
        <v>6.25</v>
      </c>
      <c r="CJ26">
        <v>1.85</v>
      </c>
      <c r="CK26">
        <v>1.73</v>
      </c>
      <c r="CL26">
        <v>3.4351950000000002</v>
      </c>
      <c r="CM26">
        <v>1.7853190000000001</v>
      </c>
      <c r="CN26">
        <v>0</v>
      </c>
      <c r="CO26">
        <v>2.9</v>
      </c>
      <c r="CP26">
        <v>0</v>
      </c>
      <c r="CQ26">
        <v>2.1705220000000001</v>
      </c>
      <c r="CR26">
        <v>2.2599999999999998</v>
      </c>
      <c r="CS26">
        <v>2.3683339999999999</v>
      </c>
      <c r="CT26">
        <v>1.859799</v>
      </c>
      <c r="CU26">
        <v>1.8758060000000001</v>
      </c>
      <c r="CV26">
        <v>2.60242</v>
      </c>
      <c r="CW26">
        <v>1.287331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61.575180000000003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210.52709400000001</v>
      </c>
      <c r="L27">
        <v>2.0239280000000002</v>
      </c>
      <c r="M27">
        <v>91.105227999999997</v>
      </c>
      <c r="N27">
        <v>116.45741200000001</v>
      </c>
      <c r="O27">
        <v>122.076686</v>
      </c>
      <c r="P27">
        <v>133.19460799999999</v>
      </c>
      <c r="Q27">
        <v>0</v>
      </c>
      <c r="R27">
        <v>21.240963000000001</v>
      </c>
      <c r="S27">
        <v>14.570755999999999</v>
      </c>
      <c r="T27">
        <v>0</v>
      </c>
      <c r="U27">
        <v>336.83067</v>
      </c>
      <c r="V27">
        <v>8.7750310000000002</v>
      </c>
      <c r="W27">
        <v>32.613664</v>
      </c>
      <c r="X27">
        <v>62.376907000000003</v>
      </c>
      <c r="Y27">
        <v>0</v>
      </c>
      <c r="Z27">
        <v>12.651456</v>
      </c>
      <c r="AA27">
        <v>13.420140999999999</v>
      </c>
      <c r="AB27">
        <v>12.958774999999999</v>
      </c>
      <c r="AC27">
        <v>19.122233999999999</v>
      </c>
      <c r="AD27">
        <v>26.992494000000001</v>
      </c>
      <c r="AE27">
        <v>30.415382000000001</v>
      </c>
      <c r="AF27">
        <v>6.317717</v>
      </c>
      <c r="AG27">
        <v>40.272005</v>
      </c>
      <c r="AH27">
        <v>92.214821999999998</v>
      </c>
      <c r="AI27">
        <v>32.699046000000003</v>
      </c>
      <c r="AJ27">
        <v>0</v>
      </c>
      <c r="AK27">
        <v>50.778689</v>
      </c>
      <c r="AL27">
        <v>11.215624</v>
      </c>
      <c r="AM27">
        <v>10.268955999999999</v>
      </c>
      <c r="AN27">
        <v>0</v>
      </c>
      <c r="AO27">
        <v>7.6617579999999998</v>
      </c>
      <c r="AP27">
        <v>10.50958</v>
      </c>
      <c r="AQ27">
        <v>46.488858</v>
      </c>
      <c r="AR27">
        <v>6.3934850000000001</v>
      </c>
      <c r="AS27">
        <v>5.1935479999999998</v>
      </c>
      <c r="AT27">
        <v>14.474911000000001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61.842732999999996</v>
      </c>
      <c r="BA27">
        <f t="shared" si="1"/>
        <v>1663.6851609999994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0.32544899999999999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</v>
      </c>
      <c r="BP27">
        <v>2.1</v>
      </c>
      <c r="BQ27">
        <v>0</v>
      </c>
      <c r="BR27">
        <v>0</v>
      </c>
      <c r="BS27">
        <v>1.58</v>
      </c>
      <c r="BT27">
        <v>0.80266000000000004</v>
      </c>
      <c r="BU27">
        <v>2.7925490000000002</v>
      </c>
      <c r="BV27">
        <v>1.3012109999999999</v>
      </c>
      <c r="BW27">
        <v>0</v>
      </c>
      <c r="BX27">
        <v>4.1276780000000004</v>
      </c>
      <c r="BY27">
        <v>0.25</v>
      </c>
      <c r="BZ27">
        <v>2.5852279999999999</v>
      </c>
      <c r="CA27">
        <v>1.706251</v>
      </c>
      <c r="CB27">
        <v>1.9</v>
      </c>
      <c r="CC27">
        <v>1.0900000000000001</v>
      </c>
      <c r="CD27">
        <v>1.61</v>
      </c>
      <c r="CE27">
        <v>1.08</v>
      </c>
      <c r="CF27">
        <v>0.18</v>
      </c>
      <c r="CG27">
        <v>3.64</v>
      </c>
      <c r="CH27">
        <v>0.49698100000000001</v>
      </c>
      <c r="CI27">
        <v>6.25</v>
      </c>
      <c r="CJ27">
        <v>1.85</v>
      </c>
      <c r="CK27">
        <v>1.73</v>
      </c>
      <c r="CL27">
        <v>3.4351950000000002</v>
      </c>
      <c r="CM27">
        <v>1.7853190000000001</v>
      </c>
      <c r="CN27">
        <v>0</v>
      </c>
      <c r="CO27">
        <v>2.9</v>
      </c>
      <c r="CP27">
        <v>0</v>
      </c>
      <c r="CQ27">
        <v>2.1705220000000001</v>
      </c>
      <c r="CR27">
        <v>2.2599999999999998</v>
      </c>
      <c r="CS27">
        <v>2.3683339999999999</v>
      </c>
      <c r="CT27">
        <v>1.859799</v>
      </c>
      <c r="CU27">
        <v>1.8758060000000001</v>
      </c>
      <c r="CV27">
        <v>2.60242</v>
      </c>
      <c r="CW27">
        <v>1.287331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61.842732999999996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210.52709400000001</v>
      </c>
      <c r="L28">
        <v>2.0239280000000002</v>
      </c>
      <c r="M28">
        <v>91.105227999999997</v>
      </c>
      <c r="N28">
        <v>116.45741200000001</v>
      </c>
      <c r="O28">
        <v>122.076686</v>
      </c>
      <c r="P28">
        <v>133.19460799999999</v>
      </c>
      <c r="Q28">
        <v>0</v>
      </c>
      <c r="R28">
        <v>23.171362999999999</v>
      </c>
      <c r="S28">
        <v>20.923701999999999</v>
      </c>
      <c r="T28">
        <v>0</v>
      </c>
      <c r="U28">
        <v>336.83067</v>
      </c>
      <c r="V28">
        <v>8.7750310000000002</v>
      </c>
      <c r="W28">
        <v>32.613664</v>
      </c>
      <c r="X28">
        <v>62.376907000000003</v>
      </c>
      <c r="Y28">
        <v>0</v>
      </c>
      <c r="Z28">
        <v>12.651456</v>
      </c>
      <c r="AA28">
        <v>13.420140999999999</v>
      </c>
      <c r="AB28">
        <v>26.049783000000001</v>
      </c>
      <c r="AC28">
        <v>19.122233999999999</v>
      </c>
      <c r="AD28">
        <v>26.992494000000001</v>
      </c>
      <c r="AE28">
        <v>30.415382000000001</v>
      </c>
      <c r="AF28">
        <v>6.317717</v>
      </c>
      <c r="AG28">
        <v>40.272005</v>
      </c>
      <c r="AH28">
        <v>92.214821999999998</v>
      </c>
      <c r="AI28">
        <v>32.699046000000003</v>
      </c>
      <c r="AJ28">
        <v>0</v>
      </c>
      <c r="AK28">
        <v>50.778689</v>
      </c>
      <c r="AL28">
        <v>11.215624</v>
      </c>
      <c r="AM28">
        <v>10.268955999999999</v>
      </c>
      <c r="AN28">
        <v>0</v>
      </c>
      <c r="AO28">
        <v>7.6617579999999998</v>
      </c>
      <c r="AP28">
        <v>10.50958</v>
      </c>
      <c r="AQ28">
        <v>46.488858</v>
      </c>
      <c r="AR28">
        <v>6.3934850000000001</v>
      </c>
      <c r="AS28">
        <v>5.1935479999999998</v>
      </c>
      <c r="AT28">
        <v>14.474911000000001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61.842732999999996</v>
      </c>
      <c r="BA28">
        <f t="shared" si="1"/>
        <v>1685.0595149999995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0.32544899999999999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</v>
      </c>
      <c r="BP28">
        <v>2.1</v>
      </c>
      <c r="BQ28">
        <v>0</v>
      </c>
      <c r="BR28">
        <v>0</v>
      </c>
      <c r="BS28">
        <v>1.58</v>
      </c>
      <c r="BT28">
        <v>0.80266000000000004</v>
      </c>
      <c r="BU28">
        <v>2.7925490000000002</v>
      </c>
      <c r="BV28">
        <v>1.3012109999999999</v>
      </c>
      <c r="BW28">
        <v>0</v>
      </c>
      <c r="BX28">
        <v>4.1276780000000004</v>
      </c>
      <c r="BY28">
        <v>0.25</v>
      </c>
      <c r="BZ28">
        <v>2.5852279999999999</v>
      </c>
      <c r="CA28">
        <v>1.706251</v>
      </c>
      <c r="CB28">
        <v>1.9</v>
      </c>
      <c r="CC28">
        <v>1.0900000000000001</v>
      </c>
      <c r="CD28">
        <v>1.61</v>
      </c>
      <c r="CE28">
        <v>1.08</v>
      </c>
      <c r="CF28">
        <v>0.18</v>
      </c>
      <c r="CG28">
        <v>3.64</v>
      </c>
      <c r="CH28">
        <v>0.49698100000000001</v>
      </c>
      <c r="CI28">
        <v>6.25</v>
      </c>
      <c r="CJ28">
        <v>1.85</v>
      </c>
      <c r="CK28">
        <v>1.73</v>
      </c>
      <c r="CL28">
        <v>3.4351950000000002</v>
      </c>
      <c r="CM28">
        <v>1.7853190000000001</v>
      </c>
      <c r="CN28">
        <v>0</v>
      </c>
      <c r="CO28">
        <v>2.9</v>
      </c>
      <c r="CP28">
        <v>0</v>
      </c>
      <c r="CQ28">
        <v>2.1705220000000001</v>
      </c>
      <c r="CR28">
        <v>2.2599999999999998</v>
      </c>
      <c r="CS28">
        <v>2.3683339999999999</v>
      </c>
      <c r="CT28">
        <v>1.859799</v>
      </c>
      <c r="CU28">
        <v>1.8758060000000001</v>
      </c>
      <c r="CV28">
        <v>2.60242</v>
      </c>
      <c r="CW28">
        <v>1.287331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61.842732999999996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210.52709400000001</v>
      </c>
      <c r="L29">
        <v>2.0239280000000002</v>
      </c>
      <c r="M29">
        <v>91.105227999999997</v>
      </c>
      <c r="N29">
        <v>116.45741200000001</v>
      </c>
      <c r="O29">
        <v>122.076686</v>
      </c>
      <c r="P29">
        <v>133.19460799999999</v>
      </c>
      <c r="Q29">
        <v>0</v>
      </c>
      <c r="R29">
        <v>28.739892000000001</v>
      </c>
      <c r="S29">
        <v>21.999804000000001</v>
      </c>
      <c r="T29">
        <v>0</v>
      </c>
      <c r="U29">
        <v>336.83067</v>
      </c>
      <c r="V29">
        <v>8.6183479999999992</v>
      </c>
      <c r="W29">
        <v>29.265836</v>
      </c>
      <c r="X29">
        <v>50.415815000000002</v>
      </c>
      <c r="Y29">
        <v>0</v>
      </c>
      <c r="Z29">
        <v>12.651456</v>
      </c>
      <c r="AA29">
        <v>13.420140999999999</v>
      </c>
      <c r="AB29">
        <v>26.049783000000001</v>
      </c>
      <c r="AC29">
        <v>19.122233999999999</v>
      </c>
      <c r="AD29">
        <v>26.992494000000001</v>
      </c>
      <c r="AE29">
        <v>30.415382000000001</v>
      </c>
      <c r="AF29">
        <v>6.317717</v>
      </c>
      <c r="AG29">
        <v>40.272005</v>
      </c>
      <c r="AH29">
        <v>92.214821999999998</v>
      </c>
      <c r="AI29">
        <v>32.699046000000003</v>
      </c>
      <c r="AJ29">
        <v>0</v>
      </c>
      <c r="AK29">
        <v>50.778689</v>
      </c>
      <c r="AL29">
        <v>33.646872000000002</v>
      </c>
      <c r="AM29">
        <v>10.268955999999999</v>
      </c>
      <c r="AN29">
        <v>0</v>
      </c>
      <c r="AO29">
        <v>7.6617579999999998</v>
      </c>
      <c r="AP29">
        <v>10.50958</v>
      </c>
      <c r="AQ29">
        <v>46.488858</v>
      </c>
      <c r="AR29">
        <v>6.3934850000000001</v>
      </c>
      <c r="AS29">
        <v>7.1411290000000003</v>
      </c>
      <c r="AT29">
        <v>14.474911000000001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61.832733000000005</v>
      </c>
      <c r="BA29">
        <f t="shared" si="1"/>
        <v>1700.6073719999997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0.32544899999999999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</v>
      </c>
      <c r="BP29">
        <v>2.1</v>
      </c>
      <c r="BQ29">
        <v>0</v>
      </c>
      <c r="BR29">
        <v>0</v>
      </c>
      <c r="BS29">
        <v>1.58</v>
      </c>
      <c r="BT29">
        <v>0.80266000000000004</v>
      </c>
      <c r="BU29">
        <v>2.7925490000000002</v>
      </c>
      <c r="BV29">
        <v>1.3012109999999999</v>
      </c>
      <c r="BW29">
        <v>0</v>
      </c>
      <c r="BX29">
        <v>4.1276780000000004</v>
      </c>
      <c r="BY29">
        <v>0.25</v>
      </c>
      <c r="BZ29">
        <v>2.5852279999999999</v>
      </c>
      <c r="CA29">
        <v>1.706251</v>
      </c>
      <c r="CB29">
        <v>1.9</v>
      </c>
      <c r="CC29">
        <v>1.0900000000000001</v>
      </c>
      <c r="CD29">
        <v>1.61</v>
      </c>
      <c r="CE29">
        <v>1.08</v>
      </c>
      <c r="CF29">
        <v>0.17</v>
      </c>
      <c r="CG29">
        <v>3.64</v>
      </c>
      <c r="CH29">
        <v>0.49698100000000001</v>
      </c>
      <c r="CI29">
        <v>6.25</v>
      </c>
      <c r="CJ29">
        <v>1.85</v>
      </c>
      <c r="CK29">
        <v>1.73</v>
      </c>
      <c r="CL29">
        <v>3.4351950000000002</v>
      </c>
      <c r="CM29">
        <v>1.7853190000000001</v>
      </c>
      <c r="CN29">
        <v>0</v>
      </c>
      <c r="CO29">
        <v>2.9</v>
      </c>
      <c r="CP29">
        <v>0</v>
      </c>
      <c r="CQ29">
        <v>2.1705220000000001</v>
      </c>
      <c r="CR29">
        <v>2.2599999999999998</v>
      </c>
      <c r="CS29">
        <v>2.3683339999999999</v>
      </c>
      <c r="CT29">
        <v>1.859799</v>
      </c>
      <c r="CU29">
        <v>1.8758060000000001</v>
      </c>
      <c r="CV29">
        <v>2.60242</v>
      </c>
      <c r="CW29">
        <v>1.287331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61.832733000000005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210.52709400000001</v>
      </c>
      <c r="L30">
        <v>2.0239280000000002</v>
      </c>
      <c r="M30">
        <v>91.105227999999997</v>
      </c>
      <c r="N30">
        <v>116.45741200000001</v>
      </c>
      <c r="O30">
        <v>122.076686</v>
      </c>
      <c r="P30">
        <v>133.19460799999999</v>
      </c>
      <c r="Q30">
        <v>0</v>
      </c>
      <c r="R30">
        <v>40.918591999999997</v>
      </c>
      <c r="S30">
        <v>25.457149999999999</v>
      </c>
      <c r="T30">
        <v>0</v>
      </c>
      <c r="U30">
        <v>336.83067</v>
      </c>
      <c r="V30">
        <v>8.6183479999999992</v>
      </c>
      <c r="W30">
        <v>29.265836</v>
      </c>
      <c r="X30">
        <v>50.415815000000002</v>
      </c>
      <c r="Y30">
        <v>0</v>
      </c>
      <c r="Z30">
        <v>12.651456</v>
      </c>
      <c r="AA30">
        <v>13.34389</v>
      </c>
      <c r="AB30">
        <v>26.049783000000001</v>
      </c>
      <c r="AC30">
        <v>19.122233999999999</v>
      </c>
      <c r="AD30">
        <v>26.992494000000001</v>
      </c>
      <c r="AE30">
        <v>30.415382000000001</v>
      </c>
      <c r="AF30">
        <v>6.317717</v>
      </c>
      <c r="AG30">
        <v>40.272005</v>
      </c>
      <c r="AH30">
        <v>92.214821999999998</v>
      </c>
      <c r="AI30">
        <v>32.699046000000003</v>
      </c>
      <c r="AJ30">
        <v>0</v>
      </c>
      <c r="AK30">
        <v>50.778689</v>
      </c>
      <c r="AL30">
        <v>67.293744000000004</v>
      </c>
      <c r="AM30">
        <v>10.268955999999999</v>
      </c>
      <c r="AN30">
        <v>0</v>
      </c>
      <c r="AO30">
        <v>7.6617579999999998</v>
      </c>
      <c r="AP30">
        <v>10.50958</v>
      </c>
      <c r="AQ30">
        <v>46.488858</v>
      </c>
      <c r="AR30">
        <v>6.3934850000000001</v>
      </c>
      <c r="AS30">
        <v>7.1411290000000003</v>
      </c>
      <c r="AT30">
        <v>12.986133000000001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61.832733000000005</v>
      </c>
      <c r="BA30">
        <f t="shared" si="1"/>
        <v>1748.3252609999997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0.32544899999999999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</v>
      </c>
      <c r="BP30">
        <v>2.1</v>
      </c>
      <c r="BQ30">
        <v>0</v>
      </c>
      <c r="BR30">
        <v>0</v>
      </c>
      <c r="BS30">
        <v>1.58</v>
      </c>
      <c r="BT30">
        <v>0.80266000000000004</v>
      </c>
      <c r="BU30">
        <v>2.7925490000000002</v>
      </c>
      <c r="BV30">
        <v>1.3012109999999999</v>
      </c>
      <c r="BW30">
        <v>0</v>
      </c>
      <c r="BX30">
        <v>4.1276780000000004</v>
      </c>
      <c r="BY30">
        <v>0.25</v>
      </c>
      <c r="BZ30">
        <v>2.5852279999999999</v>
      </c>
      <c r="CA30">
        <v>1.706251</v>
      </c>
      <c r="CB30">
        <v>1.9</v>
      </c>
      <c r="CC30">
        <v>1.0900000000000001</v>
      </c>
      <c r="CD30">
        <v>1.61</v>
      </c>
      <c r="CE30">
        <v>1.08</v>
      </c>
      <c r="CF30">
        <v>0.17</v>
      </c>
      <c r="CG30">
        <v>3.64</v>
      </c>
      <c r="CH30">
        <v>0.49698100000000001</v>
      </c>
      <c r="CI30">
        <v>6.25</v>
      </c>
      <c r="CJ30">
        <v>1.85</v>
      </c>
      <c r="CK30">
        <v>1.73</v>
      </c>
      <c r="CL30">
        <v>3.4351950000000002</v>
      </c>
      <c r="CM30">
        <v>1.7853190000000001</v>
      </c>
      <c r="CN30">
        <v>0</v>
      </c>
      <c r="CO30">
        <v>2.9</v>
      </c>
      <c r="CP30">
        <v>0</v>
      </c>
      <c r="CQ30">
        <v>2.1705220000000001</v>
      </c>
      <c r="CR30">
        <v>2.2599999999999998</v>
      </c>
      <c r="CS30">
        <v>2.3683339999999999</v>
      </c>
      <c r="CT30">
        <v>1.859799</v>
      </c>
      <c r="CU30">
        <v>1.8758060000000001</v>
      </c>
      <c r="CV30">
        <v>2.60242</v>
      </c>
      <c r="CW30">
        <v>1.287331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61.832733000000005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210.52709400000001</v>
      </c>
      <c r="L31">
        <v>2.0239280000000002</v>
      </c>
      <c r="M31">
        <v>91.105227999999997</v>
      </c>
      <c r="N31">
        <v>116.45741200000001</v>
      </c>
      <c r="O31">
        <v>122.076686</v>
      </c>
      <c r="P31">
        <v>133.19460799999999</v>
      </c>
      <c r="Q31">
        <v>0</v>
      </c>
      <c r="R31">
        <v>40.918591999999997</v>
      </c>
      <c r="S31">
        <v>25.457149999999999</v>
      </c>
      <c r="T31">
        <v>0</v>
      </c>
      <c r="U31">
        <v>336.83067</v>
      </c>
      <c r="V31">
        <v>8.6703240000000008</v>
      </c>
      <c r="W31">
        <v>30.406749999999999</v>
      </c>
      <c r="X31">
        <v>50.415815000000002</v>
      </c>
      <c r="Y31">
        <v>0</v>
      </c>
      <c r="Z31">
        <v>12.651456</v>
      </c>
      <c r="AA31">
        <v>0</v>
      </c>
      <c r="AB31">
        <v>26.049783000000001</v>
      </c>
      <c r="AC31">
        <v>19.122233999999999</v>
      </c>
      <c r="AD31">
        <v>26.992494000000001</v>
      </c>
      <c r="AE31">
        <v>30.415382000000001</v>
      </c>
      <c r="AF31">
        <v>6.317717</v>
      </c>
      <c r="AG31">
        <v>40.272005</v>
      </c>
      <c r="AH31">
        <v>92.214821999999998</v>
      </c>
      <c r="AI31">
        <v>32.699046000000003</v>
      </c>
      <c r="AJ31">
        <v>0</v>
      </c>
      <c r="AK31">
        <v>50.778689</v>
      </c>
      <c r="AL31">
        <v>67.293744000000004</v>
      </c>
      <c r="AM31">
        <v>10.268955999999999</v>
      </c>
      <c r="AN31">
        <v>0</v>
      </c>
      <c r="AO31">
        <v>7.6617579999999998</v>
      </c>
      <c r="AP31">
        <v>10.50958</v>
      </c>
      <c r="AQ31">
        <v>46.488858</v>
      </c>
      <c r="AR31">
        <v>6.3934850000000001</v>
      </c>
      <c r="AS31">
        <v>7.1411290000000003</v>
      </c>
      <c r="AT31">
        <v>14.474911000000001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61.642732999999993</v>
      </c>
      <c r="BA31">
        <f t="shared" si="1"/>
        <v>1737.4730389999995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0.32544899999999999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</v>
      </c>
      <c r="BP31">
        <v>2.1</v>
      </c>
      <c r="BQ31">
        <v>0</v>
      </c>
      <c r="BR31">
        <v>0</v>
      </c>
      <c r="BS31">
        <v>1.58</v>
      </c>
      <c r="BT31">
        <v>0.80266000000000004</v>
      </c>
      <c r="BU31">
        <v>2.7925490000000002</v>
      </c>
      <c r="BV31">
        <v>1.3012109999999999</v>
      </c>
      <c r="BW31">
        <v>0</v>
      </c>
      <c r="BX31">
        <v>4.1276780000000004</v>
      </c>
      <c r="BY31">
        <v>0.25</v>
      </c>
      <c r="BZ31">
        <v>2.5852279999999999</v>
      </c>
      <c r="CA31">
        <v>1.706251</v>
      </c>
      <c r="CB31">
        <v>1.9</v>
      </c>
      <c r="CC31">
        <v>0.97</v>
      </c>
      <c r="CD31">
        <v>1.53</v>
      </c>
      <c r="CE31">
        <v>1.08</v>
      </c>
      <c r="CF31">
        <v>0.18</v>
      </c>
      <c r="CG31">
        <v>3.64</v>
      </c>
      <c r="CH31">
        <v>0.49698100000000001</v>
      </c>
      <c r="CI31">
        <v>6.25</v>
      </c>
      <c r="CJ31">
        <v>1.85</v>
      </c>
      <c r="CK31">
        <v>1.73</v>
      </c>
      <c r="CL31">
        <v>3.4351950000000002</v>
      </c>
      <c r="CM31">
        <v>1.7853190000000001</v>
      </c>
      <c r="CN31">
        <v>0</v>
      </c>
      <c r="CO31">
        <v>2.9</v>
      </c>
      <c r="CP31">
        <v>0</v>
      </c>
      <c r="CQ31">
        <v>2.1705220000000001</v>
      </c>
      <c r="CR31">
        <v>2.2599999999999998</v>
      </c>
      <c r="CS31">
        <v>2.3683339999999999</v>
      </c>
      <c r="CT31">
        <v>1.859799</v>
      </c>
      <c r="CU31">
        <v>1.8758060000000001</v>
      </c>
      <c r="CV31">
        <v>2.60242</v>
      </c>
      <c r="CW31">
        <v>1.287331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61.642732999999993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210.52709400000001</v>
      </c>
      <c r="L32">
        <v>2.0239280000000002</v>
      </c>
      <c r="M32">
        <v>91.105227999999997</v>
      </c>
      <c r="N32">
        <v>116.45741200000001</v>
      </c>
      <c r="O32">
        <v>122.076686</v>
      </c>
      <c r="P32">
        <v>133.19460799999999</v>
      </c>
      <c r="Q32">
        <v>0</v>
      </c>
      <c r="R32">
        <v>40.918591999999997</v>
      </c>
      <c r="S32">
        <v>25.457149999999999</v>
      </c>
      <c r="T32">
        <v>0</v>
      </c>
      <c r="U32">
        <v>336.83067</v>
      </c>
      <c r="V32">
        <v>8.6703240000000008</v>
      </c>
      <c r="W32">
        <v>30.406749999999999</v>
      </c>
      <c r="X32">
        <v>50.415815000000002</v>
      </c>
      <c r="Y32">
        <v>0</v>
      </c>
      <c r="Z32">
        <v>12.651456</v>
      </c>
      <c r="AA32">
        <v>0</v>
      </c>
      <c r="AB32">
        <v>26.049783000000001</v>
      </c>
      <c r="AC32">
        <v>19.122233999999999</v>
      </c>
      <c r="AD32">
        <v>26.992494000000001</v>
      </c>
      <c r="AE32">
        <v>30.415382000000001</v>
      </c>
      <c r="AF32">
        <v>6.317717</v>
      </c>
      <c r="AG32">
        <v>40.272005</v>
      </c>
      <c r="AH32">
        <v>92.214821999999998</v>
      </c>
      <c r="AI32">
        <v>32.699046000000003</v>
      </c>
      <c r="AJ32">
        <v>0</v>
      </c>
      <c r="AK32">
        <v>50.778689</v>
      </c>
      <c r="AL32">
        <v>67.293744000000004</v>
      </c>
      <c r="AM32">
        <v>10.268955999999999</v>
      </c>
      <c r="AN32">
        <v>0</v>
      </c>
      <c r="AO32">
        <v>7.6617579999999998</v>
      </c>
      <c r="AP32">
        <v>10.50958</v>
      </c>
      <c r="AQ32">
        <v>30.992571999999999</v>
      </c>
      <c r="AR32">
        <v>6.3934850000000001</v>
      </c>
      <c r="AS32">
        <v>10.127419</v>
      </c>
      <c r="AT32">
        <v>14.474911000000001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61.642732999999993</v>
      </c>
      <c r="BA32">
        <f t="shared" si="1"/>
        <v>1724.9630429999995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0.32544899999999999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</v>
      </c>
      <c r="BP32">
        <v>2.1</v>
      </c>
      <c r="BQ32">
        <v>0</v>
      </c>
      <c r="BR32">
        <v>0</v>
      </c>
      <c r="BS32">
        <v>1.58</v>
      </c>
      <c r="BT32">
        <v>0.80266000000000004</v>
      </c>
      <c r="BU32">
        <v>2.7925490000000002</v>
      </c>
      <c r="BV32">
        <v>1.3012109999999999</v>
      </c>
      <c r="BW32">
        <v>0</v>
      </c>
      <c r="BX32">
        <v>4.1276780000000004</v>
      </c>
      <c r="BY32">
        <v>0.25</v>
      </c>
      <c r="BZ32">
        <v>2.5852279999999999</v>
      </c>
      <c r="CA32">
        <v>1.706251</v>
      </c>
      <c r="CB32">
        <v>1.9</v>
      </c>
      <c r="CC32">
        <v>0.97</v>
      </c>
      <c r="CD32">
        <v>1.53</v>
      </c>
      <c r="CE32">
        <v>1.08</v>
      </c>
      <c r="CF32">
        <v>0.18</v>
      </c>
      <c r="CG32">
        <v>3.64</v>
      </c>
      <c r="CH32">
        <v>0.49698100000000001</v>
      </c>
      <c r="CI32">
        <v>6.25</v>
      </c>
      <c r="CJ32">
        <v>1.85</v>
      </c>
      <c r="CK32">
        <v>1.73</v>
      </c>
      <c r="CL32">
        <v>3.4351950000000002</v>
      </c>
      <c r="CM32">
        <v>1.7853190000000001</v>
      </c>
      <c r="CN32">
        <v>0</v>
      </c>
      <c r="CO32">
        <v>2.9</v>
      </c>
      <c r="CP32">
        <v>0</v>
      </c>
      <c r="CQ32">
        <v>2.1705220000000001</v>
      </c>
      <c r="CR32">
        <v>2.2599999999999998</v>
      </c>
      <c r="CS32">
        <v>2.3683339999999999</v>
      </c>
      <c r="CT32">
        <v>1.859799</v>
      </c>
      <c r="CU32">
        <v>1.8758060000000001</v>
      </c>
      <c r="CV32">
        <v>2.60242</v>
      </c>
      <c r="CW32">
        <v>1.287331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61.642732999999993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210.52709400000001</v>
      </c>
      <c r="L33">
        <v>2.0239280000000002</v>
      </c>
      <c r="M33">
        <v>91.105227999999997</v>
      </c>
      <c r="N33">
        <v>116.45741200000001</v>
      </c>
      <c r="O33">
        <v>122.076686</v>
      </c>
      <c r="P33">
        <v>133.19460799999999</v>
      </c>
      <c r="Q33">
        <v>0</v>
      </c>
      <c r="R33">
        <v>40.918591999999997</v>
      </c>
      <c r="S33">
        <v>25.457149999999999</v>
      </c>
      <c r="T33">
        <v>0</v>
      </c>
      <c r="U33">
        <v>336.83067</v>
      </c>
      <c r="V33">
        <v>8.6703240000000008</v>
      </c>
      <c r="W33">
        <v>30.406749999999999</v>
      </c>
      <c r="X33">
        <v>50.415815000000002</v>
      </c>
      <c r="Y33">
        <v>0</v>
      </c>
      <c r="Z33">
        <v>12.651456</v>
      </c>
      <c r="AA33">
        <v>0</v>
      </c>
      <c r="AB33">
        <v>26.049783000000001</v>
      </c>
      <c r="AC33">
        <v>9.5611169999999994</v>
      </c>
      <c r="AD33">
        <v>26.992494000000001</v>
      </c>
      <c r="AE33">
        <v>30.415382000000001</v>
      </c>
      <c r="AF33">
        <v>6.317717</v>
      </c>
      <c r="AG33">
        <v>40.272005</v>
      </c>
      <c r="AH33">
        <v>92.214821999999998</v>
      </c>
      <c r="AI33">
        <v>3.772967</v>
      </c>
      <c r="AJ33">
        <v>0</v>
      </c>
      <c r="AK33">
        <v>50.778689</v>
      </c>
      <c r="AL33">
        <v>67.293744000000004</v>
      </c>
      <c r="AM33">
        <v>5.21347</v>
      </c>
      <c r="AN33">
        <v>0</v>
      </c>
      <c r="AO33">
        <v>7.6617579999999998</v>
      </c>
      <c r="AP33">
        <v>10.50958</v>
      </c>
      <c r="AQ33">
        <v>30.992571999999999</v>
      </c>
      <c r="AR33">
        <v>6.3934850000000001</v>
      </c>
      <c r="AS33">
        <v>7.1411290000000003</v>
      </c>
      <c r="AT33">
        <v>14.474911000000001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61.432198</v>
      </c>
      <c r="BA33">
        <f t="shared" si="1"/>
        <v>1678.223536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0.32544899999999999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</v>
      </c>
      <c r="BP33">
        <v>2.1</v>
      </c>
      <c r="BQ33">
        <v>0</v>
      </c>
      <c r="BR33">
        <v>0</v>
      </c>
      <c r="BS33">
        <v>1.58</v>
      </c>
      <c r="BT33">
        <v>0.71212500000000001</v>
      </c>
      <c r="BU33">
        <v>2.7925490000000002</v>
      </c>
      <c r="BV33">
        <v>1.3012109999999999</v>
      </c>
      <c r="BW33">
        <v>0</v>
      </c>
      <c r="BX33">
        <v>4.1276780000000004</v>
      </c>
      <c r="BY33">
        <v>0.25</v>
      </c>
      <c r="BZ33">
        <v>2.5852279999999999</v>
      </c>
      <c r="CA33">
        <v>1.706251</v>
      </c>
      <c r="CB33">
        <v>1.9</v>
      </c>
      <c r="CC33">
        <v>0.97</v>
      </c>
      <c r="CD33">
        <v>1.53</v>
      </c>
      <c r="CE33">
        <v>0.96</v>
      </c>
      <c r="CF33">
        <v>0.18</v>
      </c>
      <c r="CG33">
        <v>3.64</v>
      </c>
      <c r="CH33">
        <v>0.49698100000000001</v>
      </c>
      <c r="CI33">
        <v>6.25</v>
      </c>
      <c r="CJ33">
        <v>1.85</v>
      </c>
      <c r="CK33">
        <v>1.73</v>
      </c>
      <c r="CL33">
        <v>3.4351950000000002</v>
      </c>
      <c r="CM33">
        <v>1.7853190000000001</v>
      </c>
      <c r="CN33">
        <v>0</v>
      </c>
      <c r="CO33">
        <v>2.9</v>
      </c>
      <c r="CP33">
        <v>0</v>
      </c>
      <c r="CQ33">
        <v>2.1705220000000001</v>
      </c>
      <c r="CR33">
        <v>2.2599999999999998</v>
      </c>
      <c r="CS33">
        <v>2.3683339999999999</v>
      </c>
      <c r="CT33">
        <v>1.859799</v>
      </c>
      <c r="CU33">
        <v>1.8758060000000001</v>
      </c>
      <c r="CV33">
        <v>2.60242</v>
      </c>
      <c r="CW33">
        <v>1.287331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61.432198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210.52709400000001</v>
      </c>
      <c r="L34">
        <v>2.0239280000000002</v>
      </c>
      <c r="M34">
        <v>91.105227999999997</v>
      </c>
      <c r="N34">
        <v>116.45741200000001</v>
      </c>
      <c r="O34">
        <v>122.076686</v>
      </c>
      <c r="P34">
        <v>133.19460799999999</v>
      </c>
      <c r="Q34">
        <v>0</v>
      </c>
      <c r="R34">
        <v>40.918591999999997</v>
      </c>
      <c r="S34">
        <v>25.457149999999999</v>
      </c>
      <c r="T34">
        <v>0</v>
      </c>
      <c r="U34">
        <v>336.83067</v>
      </c>
      <c r="V34">
        <v>8.6703240000000008</v>
      </c>
      <c r="W34">
        <v>30.406749999999999</v>
      </c>
      <c r="X34">
        <v>50.415815000000002</v>
      </c>
      <c r="Y34">
        <v>0</v>
      </c>
      <c r="Z34">
        <v>6.3257279999999998</v>
      </c>
      <c r="AA34">
        <v>0</v>
      </c>
      <c r="AB34">
        <v>12.958774999999999</v>
      </c>
      <c r="AC34">
        <v>9.5611169999999994</v>
      </c>
      <c r="AD34">
        <v>26.992494000000001</v>
      </c>
      <c r="AE34">
        <v>30.415382000000001</v>
      </c>
      <c r="AF34">
        <v>6.317717</v>
      </c>
      <c r="AG34">
        <v>40.272005</v>
      </c>
      <c r="AH34">
        <v>69.161116000000007</v>
      </c>
      <c r="AI34">
        <v>3.144139</v>
      </c>
      <c r="AJ34">
        <v>0</v>
      </c>
      <c r="AK34">
        <v>50.778689</v>
      </c>
      <c r="AL34">
        <v>33.646872000000002</v>
      </c>
      <c r="AM34">
        <v>5.21347</v>
      </c>
      <c r="AN34">
        <v>0</v>
      </c>
      <c r="AO34">
        <v>7.6617579999999998</v>
      </c>
      <c r="AP34">
        <v>10.50958</v>
      </c>
      <c r="AQ34">
        <v>15.496286</v>
      </c>
      <c r="AR34">
        <v>6.3934850000000001</v>
      </c>
      <c r="AS34">
        <v>7.1411290000000003</v>
      </c>
      <c r="AT34">
        <v>14.474911000000001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61.210420999999997</v>
      </c>
      <c r="BA34">
        <f t="shared" si="1"/>
        <v>1585.759331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0.32544899999999999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</v>
      </c>
      <c r="BP34">
        <v>2.1</v>
      </c>
      <c r="BQ34">
        <v>0</v>
      </c>
      <c r="BR34">
        <v>0</v>
      </c>
      <c r="BS34">
        <v>1.58</v>
      </c>
      <c r="BT34">
        <v>0.49321700000000002</v>
      </c>
      <c r="BU34">
        <v>2.7925490000000002</v>
      </c>
      <c r="BV34">
        <v>1.3012109999999999</v>
      </c>
      <c r="BW34">
        <v>0</v>
      </c>
      <c r="BX34">
        <v>4.1276780000000004</v>
      </c>
      <c r="BY34">
        <v>0.25</v>
      </c>
      <c r="BZ34">
        <v>2.5852279999999999</v>
      </c>
      <c r="CA34">
        <v>1.706251</v>
      </c>
      <c r="CB34">
        <v>1.9</v>
      </c>
      <c r="CC34">
        <v>0.97</v>
      </c>
      <c r="CD34">
        <v>1.53</v>
      </c>
      <c r="CE34">
        <v>1.08</v>
      </c>
      <c r="CF34">
        <v>0.18</v>
      </c>
      <c r="CG34">
        <v>3.64</v>
      </c>
      <c r="CH34">
        <v>0.374112</v>
      </c>
      <c r="CI34">
        <v>6.25</v>
      </c>
      <c r="CJ34">
        <v>1.85</v>
      </c>
      <c r="CK34">
        <v>1.73</v>
      </c>
      <c r="CL34">
        <v>3.4351950000000002</v>
      </c>
      <c r="CM34">
        <v>1.7853190000000001</v>
      </c>
      <c r="CN34">
        <v>0</v>
      </c>
      <c r="CO34">
        <v>2.9</v>
      </c>
      <c r="CP34">
        <v>0</v>
      </c>
      <c r="CQ34">
        <v>2.1705220000000001</v>
      </c>
      <c r="CR34">
        <v>2.2599999999999998</v>
      </c>
      <c r="CS34">
        <v>2.3683339999999999</v>
      </c>
      <c r="CT34">
        <v>1.859799</v>
      </c>
      <c r="CU34">
        <v>1.8758060000000001</v>
      </c>
      <c r="CV34">
        <v>2.60242</v>
      </c>
      <c r="CW34">
        <v>1.287331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61.210420999999997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210.52709400000001</v>
      </c>
      <c r="L35">
        <v>2.0239280000000002</v>
      </c>
      <c r="M35">
        <v>91.105227999999997</v>
      </c>
      <c r="N35">
        <v>116.45741200000001</v>
      </c>
      <c r="O35">
        <v>122.076686</v>
      </c>
      <c r="P35">
        <v>133.19460799999999</v>
      </c>
      <c r="Q35">
        <v>0</v>
      </c>
      <c r="R35">
        <v>20.865500999999998</v>
      </c>
      <c r="S35">
        <v>13.109346</v>
      </c>
      <c r="T35">
        <v>0</v>
      </c>
      <c r="U35">
        <v>336.83067</v>
      </c>
      <c r="V35">
        <v>4.8259999999999996</v>
      </c>
      <c r="W35">
        <v>36.696460000000002</v>
      </c>
      <c r="X35">
        <v>68.507959999999997</v>
      </c>
      <c r="Y35">
        <v>0</v>
      </c>
      <c r="Z35">
        <v>0</v>
      </c>
      <c r="AA35">
        <v>0</v>
      </c>
      <c r="AB35">
        <v>12.958774999999999</v>
      </c>
      <c r="AC35">
        <v>0</v>
      </c>
      <c r="AD35">
        <v>26.992494000000001</v>
      </c>
      <c r="AE35">
        <v>30.415382000000001</v>
      </c>
      <c r="AF35">
        <v>6.317717</v>
      </c>
      <c r="AG35">
        <v>40.272005</v>
      </c>
      <c r="AH35">
        <v>37.333936000000001</v>
      </c>
      <c r="AI35">
        <v>3.144139</v>
      </c>
      <c r="AJ35">
        <v>0</v>
      </c>
      <c r="AK35">
        <v>50.778689</v>
      </c>
      <c r="AL35">
        <v>11.215624</v>
      </c>
      <c r="AM35">
        <v>0</v>
      </c>
      <c r="AN35">
        <v>0.37507699999999999</v>
      </c>
      <c r="AO35">
        <v>7.6617579999999998</v>
      </c>
      <c r="AP35">
        <v>9.2731589999999997</v>
      </c>
      <c r="AQ35">
        <v>0</v>
      </c>
      <c r="AR35">
        <v>6.3934850000000001</v>
      </c>
      <c r="AS35">
        <v>6.4919349999999998</v>
      </c>
      <c r="AT35">
        <v>14.474911000000001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60.562372000000003</v>
      </c>
      <c r="BA35">
        <f t="shared" si="1"/>
        <v>1480.8823509999997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0.32544899999999999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</v>
      </c>
      <c r="BP35">
        <v>2.1</v>
      </c>
      <c r="BQ35">
        <v>0</v>
      </c>
      <c r="BR35">
        <v>0</v>
      </c>
      <c r="BS35">
        <v>1.58</v>
      </c>
      <c r="BT35">
        <v>0.26755299999999999</v>
      </c>
      <c r="BU35">
        <v>2.7925490000000002</v>
      </c>
      <c r="BV35">
        <v>1.3012109999999999</v>
      </c>
      <c r="BW35">
        <v>0</v>
      </c>
      <c r="BX35">
        <v>4.1276780000000004</v>
      </c>
      <c r="BY35">
        <v>0.25</v>
      </c>
      <c r="BZ35">
        <v>2.5852279999999999</v>
      </c>
      <c r="CA35">
        <v>1.706251</v>
      </c>
      <c r="CB35">
        <v>1.9</v>
      </c>
      <c r="CC35">
        <v>0.97</v>
      </c>
      <c r="CD35">
        <v>1.53</v>
      </c>
      <c r="CE35">
        <v>0.84</v>
      </c>
      <c r="CF35">
        <v>0.17</v>
      </c>
      <c r="CG35">
        <v>3.64</v>
      </c>
      <c r="CH35">
        <v>0.20172699999999999</v>
      </c>
      <c r="CI35">
        <v>6.25</v>
      </c>
      <c r="CJ35">
        <v>1.85</v>
      </c>
      <c r="CK35">
        <v>1.73</v>
      </c>
      <c r="CL35">
        <v>3.4351950000000002</v>
      </c>
      <c r="CM35">
        <v>1.7853190000000001</v>
      </c>
      <c r="CN35">
        <v>0</v>
      </c>
      <c r="CO35">
        <v>2.9</v>
      </c>
      <c r="CP35">
        <v>0</v>
      </c>
      <c r="CQ35">
        <v>2.1705220000000001</v>
      </c>
      <c r="CR35">
        <v>2.2599999999999998</v>
      </c>
      <c r="CS35">
        <v>2.3683339999999999</v>
      </c>
      <c r="CT35">
        <v>1.859799</v>
      </c>
      <c r="CU35">
        <v>1.8758060000000001</v>
      </c>
      <c r="CV35">
        <v>2.60242</v>
      </c>
      <c r="CW35">
        <v>1.287331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60.562372000000003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210.52709400000001</v>
      </c>
      <c r="L36">
        <v>2.0239280000000002</v>
      </c>
      <c r="M36">
        <v>91.105227999999997</v>
      </c>
      <c r="N36">
        <v>116.45741200000001</v>
      </c>
      <c r="O36">
        <v>122.076686</v>
      </c>
      <c r="P36">
        <v>133.19460799999999</v>
      </c>
      <c r="Q36">
        <v>0</v>
      </c>
      <c r="R36">
        <v>20.865500999999998</v>
      </c>
      <c r="S36">
        <v>13.109346</v>
      </c>
      <c r="T36">
        <v>0</v>
      </c>
      <c r="U36">
        <v>336.83067</v>
      </c>
      <c r="V36">
        <v>4.8259999999999996</v>
      </c>
      <c r="W36">
        <v>36.696460000000002</v>
      </c>
      <c r="X36">
        <v>73.481423000000007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26.992494000000001</v>
      </c>
      <c r="AE36">
        <v>30.415382000000001</v>
      </c>
      <c r="AF36">
        <v>6.317717</v>
      </c>
      <c r="AG36">
        <v>40.272005</v>
      </c>
      <c r="AH36">
        <v>23.053705000000001</v>
      </c>
      <c r="AI36">
        <v>3.144139</v>
      </c>
      <c r="AJ36">
        <v>0</v>
      </c>
      <c r="AK36">
        <v>50.778689</v>
      </c>
      <c r="AL36">
        <v>11.215624</v>
      </c>
      <c r="AM36">
        <v>0</v>
      </c>
      <c r="AN36">
        <v>0.37507699999999999</v>
      </c>
      <c r="AO36">
        <v>7.6617579999999998</v>
      </c>
      <c r="AP36">
        <v>9.2731589999999997</v>
      </c>
      <c r="AQ36">
        <v>0</v>
      </c>
      <c r="AR36">
        <v>6.3934850000000001</v>
      </c>
      <c r="AS36">
        <v>6.4919349999999998</v>
      </c>
      <c r="AT36">
        <v>14.474911000000001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60.317796000000001</v>
      </c>
      <c r="BA36">
        <f t="shared" si="1"/>
        <v>1458.3722319999997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0.32544899999999999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</v>
      </c>
      <c r="BP36">
        <v>2.1</v>
      </c>
      <c r="BQ36">
        <v>0</v>
      </c>
      <c r="BR36">
        <v>0</v>
      </c>
      <c r="BS36">
        <v>1.58</v>
      </c>
      <c r="BT36">
        <v>0</v>
      </c>
      <c r="BU36">
        <v>2.7925490000000002</v>
      </c>
      <c r="BV36">
        <v>1.3012109999999999</v>
      </c>
      <c r="BW36">
        <v>0</v>
      </c>
      <c r="BX36">
        <v>4.1276780000000004</v>
      </c>
      <c r="BY36">
        <v>0.25</v>
      </c>
      <c r="BZ36">
        <v>2.5852279999999999</v>
      </c>
      <c r="CA36">
        <v>1.706251</v>
      </c>
      <c r="CB36">
        <v>1.9</v>
      </c>
      <c r="CC36">
        <v>0.97</v>
      </c>
      <c r="CD36">
        <v>1.53</v>
      </c>
      <c r="CE36">
        <v>0.94</v>
      </c>
      <c r="CF36">
        <v>0.17</v>
      </c>
      <c r="CG36">
        <v>3.64</v>
      </c>
      <c r="CH36">
        <v>0.124704</v>
      </c>
      <c r="CI36">
        <v>6.25</v>
      </c>
      <c r="CJ36">
        <v>1.85</v>
      </c>
      <c r="CK36">
        <v>1.73</v>
      </c>
      <c r="CL36">
        <v>3.4351950000000002</v>
      </c>
      <c r="CM36">
        <v>1.7853190000000001</v>
      </c>
      <c r="CN36">
        <v>0</v>
      </c>
      <c r="CO36">
        <v>2.9</v>
      </c>
      <c r="CP36">
        <v>0</v>
      </c>
      <c r="CQ36">
        <v>2.1705220000000001</v>
      </c>
      <c r="CR36">
        <v>2.2599999999999998</v>
      </c>
      <c r="CS36">
        <v>2.3683339999999999</v>
      </c>
      <c r="CT36">
        <v>1.859799</v>
      </c>
      <c r="CU36">
        <v>1.8758060000000001</v>
      </c>
      <c r="CV36">
        <v>2.60242</v>
      </c>
      <c r="CW36">
        <v>1.287331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60.317796000000001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210.52709400000001</v>
      </c>
      <c r="L37">
        <v>2.0239280000000002</v>
      </c>
      <c r="M37">
        <v>91.105227999999997</v>
      </c>
      <c r="N37">
        <v>116.45741200000001</v>
      </c>
      <c r="O37">
        <v>122.076686</v>
      </c>
      <c r="P37">
        <v>133.19460799999999</v>
      </c>
      <c r="Q37">
        <v>0</v>
      </c>
      <c r="R37">
        <v>20.865500999999998</v>
      </c>
      <c r="S37">
        <v>13.109346</v>
      </c>
      <c r="T37">
        <v>0</v>
      </c>
      <c r="U37">
        <v>336.83067</v>
      </c>
      <c r="V37">
        <v>4.8259999999999996</v>
      </c>
      <c r="W37">
        <v>36.696460000000002</v>
      </c>
      <c r="X37">
        <v>73.481423000000007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26.992494000000001</v>
      </c>
      <c r="AE37">
        <v>30.415382000000001</v>
      </c>
      <c r="AF37">
        <v>6.317717</v>
      </c>
      <c r="AG37">
        <v>40.272005</v>
      </c>
      <c r="AH37">
        <v>0</v>
      </c>
      <c r="AI37">
        <v>3.144139</v>
      </c>
      <c r="AJ37">
        <v>0</v>
      </c>
      <c r="AK37">
        <v>50.778689</v>
      </c>
      <c r="AL37">
        <v>11.215624</v>
      </c>
      <c r="AM37">
        <v>0</v>
      </c>
      <c r="AN37">
        <v>0.37507699999999999</v>
      </c>
      <c r="AO37">
        <v>7.6617579999999998</v>
      </c>
      <c r="AP37">
        <v>9.2731589999999997</v>
      </c>
      <c r="AQ37">
        <v>0</v>
      </c>
      <c r="AR37">
        <v>51.147877999999999</v>
      </c>
      <c r="AS37">
        <v>23.760483000000001</v>
      </c>
      <c r="AT37">
        <v>13.305911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60.595382999999998</v>
      </c>
      <c r="BA37">
        <f t="shared" si="1"/>
        <v>1496.4500549999996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0.32544899999999999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</v>
      </c>
      <c r="BP37">
        <v>2.1</v>
      </c>
      <c r="BQ37">
        <v>0</v>
      </c>
      <c r="BR37">
        <v>0</v>
      </c>
      <c r="BS37">
        <v>1.58</v>
      </c>
      <c r="BT37">
        <v>0</v>
      </c>
      <c r="BU37">
        <v>2.7925490000000002</v>
      </c>
      <c r="BV37">
        <v>1.3012109999999999</v>
      </c>
      <c r="BW37">
        <v>0</v>
      </c>
      <c r="BX37">
        <v>4.1276780000000004</v>
      </c>
      <c r="BY37">
        <v>0.25</v>
      </c>
      <c r="BZ37">
        <v>2.5852279999999999</v>
      </c>
      <c r="CA37">
        <v>1.706251</v>
      </c>
      <c r="CB37">
        <v>1.9</v>
      </c>
      <c r="CC37">
        <v>0.97</v>
      </c>
      <c r="CD37">
        <v>1.53</v>
      </c>
      <c r="CE37">
        <v>1.03</v>
      </c>
      <c r="CF37">
        <v>0.17</v>
      </c>
      <c r="CG37">
        <v>3.64</v>
      </c>
      <c r="CH37">
        <v>0</v>
      </c>
      <c r="CI37">
        <v>6.25</v>
      </c>
      <c r="CJ37">
        <v>1.85</v>
      </c>
      <c r="CK37">
        <v>1.73</v>
      </c>
      <c r="CL37">
        <v>3.7474859999999999</v>
      </c>
      <c r="CM37">
        <v>1.7853190000000001</v>
      </c>
      <c r="CN37">
        <v>0</v>
      </c>
      <c r="CO37">
        <v>2.9</v>
      </c>
      <c r="CP37">
        <v>0</v>
      </c>
      <c r="CQ37">
        <v>2.1705220000000001</v>
      </c>
      <c r="CR37">
        <v>2.2599999999999998</v>
      </c>
      <c r="CS37">
        <v>2.3683339999999999</v>
      </c>
      <c r="CT37">
        <v>1.859799</v>
      </c>
      <c r="CU37">
        <v>1.8758060000000001</v>
      </c>
      <c r="CV37">
        <v>2.60242</v>
      </c>
      <c r="CW37">
        <v>1.287331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60.595382999999998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210.52709400000001</v>
      </c>
      <c r="L38">
        <v>2.0239280000000002</v>
      </c>
      <c r="M38">
        <v>91.105227999999997</v>
      </c>
      <c r="N38">
        <v>116.45741200000001</v>
      </c>
      <c r="O38">
        <v>122.076686</v>
      </c>
      <c r="P38">
        <v>133.19460799999999</v>
      </c>
      <c r="Q38">
        <v>0</v>
      </c>
      <c r="R38">
        <v>20.865500999999998</v>
      </c>
      <c r="S38">
        <v>13.109346</v>
      </c>
      <c r="T38">
        <v>0</v>
      </c>
      <c r="U38">
        <v>336.83067</v>
      </c>
      <c r="V38">
        <v>4.8259999999999996</v>
      </c>
      <c r="W38">
        <v>36.696460000000002</v>
      </c>
      <c r="X38">
        <v>73.481423000000007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17.994996</v>
      </c>
      <c r="AE38">
        <v>30.415382000000001</v>
      </c>
      <c r="AF38">
        <v>6.317717</v>
      </c>
      <c r="AG38">
        <v>40.272005</v>
      </c>
      <c r="AH38">
        <v>0</v>
      </c>
      <c r="AI38">
        <v>3.144139</v>
      </c>
      <c r="AJ38">
        <v>0</v>
      </c>
      <c r="AK38">
        <v>50.778689</v>
      </c>
      <c r="AL38">
        <v>11.215624</v>
      </c>
      <c r="AM38">
        <v>0</v>
      </c>
      <c r="AN38">
        <v>0.37507699999999999</v>
      </c>
      <c r="AO38">
        <v>7.6617579999999998</v>
      </c>
      <c r="AP38">
        <v>9.2731589999999997</v>
      </c>
      <c r="AQ38">
        <v>0</v>
      </c>
      <c r="AR38">
        <v>51.147877999999999</v>
      </c>
      <c r="AS38">
        <v>23.760483000000001</v>
      </c>
      <c r="AT38">
        <v>14.474911000000001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60.645382999999995</v>
      </c>
      <c r="BA38">
        <f t="shared" si="1"/>
        <v>1488.6715569999994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0.32544899999999999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</v>
      </c>
      <c r="BP38">
        <v>2.1</v>
      </c>
      <c r="BQ38">
        <v>0</v>
      </c>
      <c r="BR38">
        <v>0</v>
      </c>
      <c r="BS38">
        <v>1.58</v>
      </c>
      <c r="BT38">
        <v>0</v>
      </c>
      <c r="BU38">
        <v>2.7925490000000002</v>
      </c>
      <c r="BV38">
        <v>1.3012109999999999</v>
      </c>
      <c r="BW38">
        <v>0</v>
      </c>
      <c r="BX38">
        <v>4.1276780000000004</v>
      </c>
      <c r="BY38">
        <v>0.25</v>
      </c>
      <c r="BZ38">
        <v>2.5852279999999999</v>
      </c>
      <c r="CA38">
        <v>1.706251</v>
      </c>
      <c r="CB38">
        <v>1.9</v>
      </c>
      <c r="CC38">
        <v>0.97</v>
      </c>
      <c r="CD38">
        <v>1.53</v>
      </c>
      <c r="CE38">
        <v>1.08</v>
      </c>
      <c r="CF38">
        <v>0.17</v>
      </c>
      <c r="CG38">
        <v>3.64</v>
      </c>
      <c r="CH38">
        <v>0</v>
      </c>
      <c r="CI38">
        <v>6.25</v>
      </c>
      <c r="CJ38">
        <v>1.85</v>
      </c>
      <c r="CK38">
        <v>1.73</v>
      </c>
      <c r="CL38">
        <v>3.7474859999999999</v>
      </c>
      <c r="CM38">
        <v>1.7853190000000001</v>
      </c>
      <c r="CN38">
        <v>0</v>
      </c>
      <c r="CO38">
        <v>2.9</v>
      </c>
      <c r="CP38">
        <v>0</v>
      </c>
      <c r="CQ38">
        <v>2.1705220000000001</v>
      </c>
      <c r="CR38">
        <v>2.2599999999999998</v>
      </c>
      <c r="CS38">
        <v>2.3683339999999999</v>
      </c>
      <c r="CT38">
        <v>1.859799</v>
      </c>
      <c r="CU38">
        <v>1.8758060000000001</v>
      </c>
      <c r="CV38">
        <v>2.60242</v>
      </c>
      <c r="CW38">
        <v>1.287331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60.645382999999995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210.52709400000001</v>
      </c>
      <c r="L39">
        <v>2.0239280000000002</v>
      </c>
      <c r="M39">
        <v>91.105227999999997</v>
      </c>
      <c r="N39">
        <v>116.45741200000001</v>
      </c>
      <c r="O39">
        <v>122.076686</v>
      </c>
      <c r="P39">
        <v>133.19460799999999</v>
      </c>
      <c r="Q39">
        <v>0</v>
      </c>
      <c r="R39">
        <v>20.865500999999998</v>
      </c>
      <c r="S39">
        <v>13.109346</v>
      </c>
      <c r="T39">
        <v>0</v>
      </c>
      <c r="U39">
        <v>336.83067</v>
      </c>
      <c r="V39">
        <v>4.8259999999999996</v>
      </c>
      <c r="W39">
        <v>36.696460000000002</v>
      </c>
      <c r="X39">
        <v>73.940285000000003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17.994996</v>
      </c>
      <c r="AE39">
        <v>30.415382000000001</v>
      </c>
      <c r="AF39">
        <v>8.7476079999999996</v>
      </c>
      <c r="AG39">
        <v>40.272005</v>
      </c>
      <c r="AH39">
        <v>0</v>
      </c>
      <c r="AI39">
        <v>3.144139</v>
      </c>
      <c r="AJ39">
        <v>0</v>
      </c>
      <c r="AK39">
        <v>50.778689</v>
      </c>
      <c r="AL39">
        <v>11.215624</v>
      </c>
      <c r="AM39">
        <v>0</v>
      </c>
      <c r="AN39">
        <v>0.37507699999999999</v>
      </c>
      <c r="AO39">
        <v>7.6617579999999998</v>
      </c>
      <c r="AP39">
        <v>10.50958</v>
      </c>
      <c r="AQ39">
        <v>0</v>
      </c>
      <c r="AR39">
        <v>3.196742</v>
      </c>
      <c r="AS39">
        <v>23.760483000000001</v>
      </c>
      <c r="AT39">
        <v>14.474911000000001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60.665382999999999</v>
      </c>
      <c r="BA39">
        <f t="shared" si="1"/>
        <v>1444.8655949999993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0.32544899999999999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</v>
      </c>
      <c r="BP39">
        <v>2.1</v>
      </c>
      <c r="BQ39">
        <v>0</v>
      </c>
      <c r="BR39">
        <v>0</v>
      </c>
      <c r="BS39">
        <v>1.58</v>
      </c>
      <c r="BT39">
        <v>0</v>
      </c>
      <c r="BU39">
        <v>2.7925490000000002</v>
      </c>
      <c r="BV39">
        <v>1.3012109999999999</v>
      </c>
      <c r="BW39">
        <v>0</v>
      </c>
      <c r="BX39">
        <v>4.1276780000000004</v>
      </c>
      <c r="BY39">
        <v>0.25</v>
      </c>
      <c r="BZ39">
        <v>2.5852279999999999</v>
      </c>
      <c r="CA39">
        <v>1.706251</v>
      </c>
      <c r="CB39">
        <v>1.9</v>
      </c>
      <c r="CC39">
        <v>0.97</v>
      </c>
      <c r="CD39">
        <v>1.53</v>
      </c>
      <c r="CE39">
        <v>1.1000000000000001</v>
      </c>
      <c r="CF39">
        <v>0.17</v>
      </c>
      <c r="CG39">
        <v>3.64</v>
      </c>
      <c r="CH39">
        <v>0</v>
      </c>
      <c r="CI39">
        <v>6.25</v>
      </c>
      <c r="CJ39">
        <v>1.85</v>
      </c>
      <c r="CK39">
        <v>1.73</v>
      </c>
      <c r="CL39">
        <v>3.7474859999999999</v>
      </c>
      <c r="CM39">
        <v>1.7853190000000001</v>
      </c>
      <c r="CN39">
        <v>0</v>
      </c>
      <c r="CO39">
        <v>2.9</v>
      </c>
      <c r="CP39">
        <v>0</v>
      </c>
      <c r="CQ39">
        <v>2.1705220000000001</v>
      </c>
      <c r="CR39">
        <v>2.2599999999999998</v>
      </c>
      <c r="CS39">
        <v>2.3683339999999999</v>
      </c>
      <c r="CT39">
        <v>1.859799</v>
      </c>
      <c r="CU39">
        <v>1.8758060000000001</v>
      </c>
      <c r="CV39">
        <v>2.60242</v>
      </c>
      <c r="CW39">
        <v>1.287331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60.665382999999999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210.52709400000001</v>
      </c>
      <c r="L40">
        <v>2.0239280000000002</v>
      </c>
      <c r="M40">
        <v>91.105227999999997</v>
      </c>
      <c r="N40">
        <v>116.45741200000001</v>
      </c>
      <c r="O40">
        <v>122.076686</v>
      </c>
      <c r="P40">
        <v>132.57214999999999</v>
      </c>
      <c r="Q40">
        <v>0</v>
      </c>
      <c r="R40">
        <v>20.865500999999998</v>
      </c>
      <c r="S40">
        <v>13.109346</v>
      </c>
      <c r="T40">
        <v>0</v>
      </c>
      <c r="U40">
        <v>336.83067</v>
      </c>
      <c r="V40">
        <v>4.8259999999999996</v>
      </c>
      <c r="W40">
        <v>36.696460000000002</v>
      </c>
      <c r="X40">
        <v>73.940285000000003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8.9974980000000002</v>
      </c>
      <c r="AE40">
        <v>30.415382000000001</v>
      </c>
      <c r="AF40">
        <v>8.7476079999999996</v>
      </c>
      <c r="AG40">
        <v>40.272005</v>
      </c>
      <c r="AH40">
        <v>0</v>
      </c>
      <c r="AI40">
        <v>3.144139</v>
      </c>
      <c r="AJ40">
        <v>0</v>
      </c>
      <c r="AK40">
        <v>50.778689</v>
      </c>
      <c r="AL40">
        <v>11.215624</v>
      </c>
      <c r="AM40">
        <v>0</v>
      </c>
      <c r="AN40">
        <v>0.37507699999999999</v>
      </c>
      <c r="AO40">
        <v>7.6617579999999998</v>
      </c>
      <c r="AP40">
        <v>10.50958</v>
      </c>
      <c r="AQ40">
        <v>0</v>
      </c>
      <c r="AR40">
        <v>3.196742</v>
      </c>
      <c r="AS40">
        <v>23.760483000000001</v>
      </c>
      <c r="AT40">
        <v>14.474911000000001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60.758659999999992</v>
      </c>
      <c r="BA40">
        <f t="shared" si="1"/>
        <v>1435.3389159999995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0.32544899999999999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</v>
      </c>
      <c r="BP40">
        <v>2.1</v>
      </c>
      <c r="BQ40">
        <v>0</v>
      </c>
      <c r="BR40">
        <v>0</v>
      </c>
      <c r="BS40">
        <v>1.58</v>
      </c>
      <c r="BT40">
        <v>0</v>
      </c>
      <c r="BU40">
        <v>2.7925490000000002</v>
      </c>
      <c r="BV40">
        <v>1.3012109999999999</v>
      </c>
      <c r="BW40">
        <v>0</v>
      </c>
      <c r="BX40">
        <v>4.1276780000000004</v>
      </c>
      <c r="BY40">
        <v>0.25</v>
      </c>
      <c r="BZ40">
        <v>2.5852279999999999</v>
      </c>
      <c r="CA40">
        <v>1.706251</v>
      </c>
      <c r="CB40">
        <v>1.9</v>
      </c>
      <c r="CC40">
        <v>0.97</v>
      </c>
      <c r="CD40">
        <v>1.53</v>
      </c>
      <c r="CE40">
        <v>1.1000000000000001</v>
      </c>
      <c r="CF40">
        <v>0.18</v>
      </c>
      <c r="CG40">
        <v>3.64</v>
      </c>
      <c r="CH40">
        <v>0</v>
      </c>
      <c r="CI40">
        <v>6.25</v>
      </c>
      <c r="CJ40">
        <v>1.85</v>
      </c>
      <c r="CK40">
        <v>1.73</v>
      </c>
      <c r="CL40">
        <v>3.8307630000000001</v>
      </c>
      <c r="CM40">
        <v>1.7853190000000001</v>
      </c>
      <c r="CN40">
        <v>0</v>
      </c>
      <c r="CO40">
        <v>2.9</v>
      </c>
      <c r="CP40">
        <v>0</v>
      </c>
      <c r="CQ40">
        <v>2.1705220000000001</v>
      </c>
      <c r="CR40">
        <v>2.2599999999999998</v>
      </c>
      <c r="CS40">
        <v>2.3683339999999999</v>
      </c>
      <c r="CT40">
        <v>1.859799</v>
      </c>
      <c r="CU40">
        <v>1.8758060000000001</v>
      </c>
      <c r="CV40">
        <v>2.60242</v>
      </c>
      <c r="CW40">
        <v>1.287331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60.758659999999992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210.52709400000001</v>
      </c>
      <c r="L41">
        <v>2.0239280000000002</v>
      </c>
      <c r="M41">
        <v>91.105227999999997</v>
      </c>
      <c r="N41">
        <v>116.45741200000001</v>
      </c>
      <c r="O41">
        <v>122.076686</v>
      </c>
      <c r="P41">
        <v>129.95066700000001</v>
      </c>
      <c r="Q41">
        <v>0</v>
      </c>
      <c r="R41">
        <v>20.865500999999998</v>
      </c>
      <c r="S41">
        <v>13.109346</v>
      </c>
      <c r="T41">
        <v>0</v>
      </c>
      <c r="U41">
        <v>336.83067</v>
      </c>
      <c r="V41">
        <v>4.8259999999999996</v>
      </c>
      <c r="W41">
        <v>36.696460000000002</v>
      </c>
      <c r="X41">
        <v>75.500996000000001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8.9974980000000002</v>
      </c>
      <c r="AE41">
        <v>15.207691000000001</v>
      </c>
      <c r="AF41">
        <v>8.7476079999999996</v>
      </c>
      <c r="AG41">
        <v>40.272005</v>
      </c>
      <c r="AH41">
        <v>0</v>
      </c>
      <c r="AI41">
        <v>3.144139</v>
      </c>
      <c r="AJ41">
        <v>0</v>
      </c>
      <c r="AK41">
        <v>50.778689</v>
      </c>
      <c r="AL41">
        <v>11.215624</v>
      </c>
      <c r="AM41">
        <v>0</v>
      </c>
      <c r="AN41">
        <v>0.37507699999999999</v>
      </c>
      <c r="AO41">
        <v>7.6617579999999998</v>
      </c>
      <c r="AP41">
        <v>12.611496000000001</v>
      </c>
      <c r="AQ41">
        <v>0</v>
      </c>
      <c r="AR41">
        <v>3.196742</v>
      </c>
      <c r="AS41">
        <v>23.760483000000001</v>
      </c>
      <c r="AT41">
        <v>14.474911000000001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60.828659999999992</v>
      </c>
      <c r="BA41">
        <f t="shared" si="1"/>
        <v>1421.2423689999998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0.32544899999999999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</v>
      </c>
      <c r="BP41">
        <v>2.1</v>
      </c>
      <c r="BQ41">
        <v>0</v>
      </c>
      <c r="BR41">
        <v>0</v>
      </c>
      <c r="BS41">
        <v>1.58</v>
      </c>
      <c r="BT41">
        <v>0</v>
      </c>
      <c r="BU41">
        <v>2.7925490000000002</v>
      </c>
      <c r="BV41">
        <v>1.3012109999999999</v>
      </c>
      <c r="BW41">
        <v>0</v>
      </c>
      <c r="BX41">
        <v>4.1276780000000004</v>
      </c>
      <c r="BY41">
        <v>0.25</v>
      </c>
      <c r="BZ41">
        <v>2.5852279999999999</v>
      </c>
      <c r="CA41">
        <v>1.706251</v>
      </c>
      <c r="CB41">
        <v>1.9</v>
      </c>
      <c r="CC41">
        <v>1.04</v>
      </c>
      <c r="CD41">
        <v>1.53</v>
      </c>
      <c r="CE41">
        <v>1.1000000000000001</v>
      </c>
      <c r="CF41">
        <v>0.18</v>
      </c>
      <c r="CG41">
        <v>3.64</v>
      </c>
      <c r="CH41">
        <v>0</v>
      </c>
      <c r="CI41">
        <v>6.25</v>
      </c>
      <c r="CJ41">
        <v>1.85</v>
      </c>
      <c r="CK41">
        <v>1.73</v>
      </c>
      <c r="CL41">
        <v>3.8307630000000001</v>
      </c>
      <c r="CM41">
        <v>1.7853190000000001</v>
      </c>
      <c r="CN41">
        <v>0</v>
      </c>
      <c r="CO41">
        <v>2.9</v>
      </c>
      <c r="CP41">
        <v>0</v>
      </c>
      <c r="CQ41">
        <v>2.1705220000000001</v>
      </c>
      <c r="CR41">
        <v>2.2599999999999998</v>
      </c>
      <c r="CS41">
        <v>2.3683339999999999</v>
      </c>
      <c r="CT41">
        <v>1.859799</v>
      </c>
      <c r="CU41">
        <v>1.8758060000000001</v>
      </c>
      <c r="CV41">
        <v>2.60242</v>
      </c>
      <c r="CW41">
        <v>1.287331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60.828659999999992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210.52709400000001</v>
      </c>
      <c r="L42">
        <v>2.0239280000000002</v>
      </c>
      <c r="M42">
        <v>91.105227999999997</v>
      </c>
      <c r="N42">
        <v>116.45741200000001</v>
      </c>
      <c r="O42">
        <v>122.076686</v>
      </c>
      <c r="P42">
        <v>129.95066700000001</v>
      </c>
      <c r="Q42">
        <v>0</v>
      </c>
      <c r="R42">
        <v>20.865500999999998</v>
      </c>
      <c r="S42">
        <v>13.109346</v>
      </c>
      <c r="T42">
        <v>0</v>
      </c>
      <c r="U42">
        <v>336.83067</v>
      </c>
      <c r="V42">
        <v>4.8259999999999996</v>
      </c>
      <c r="W42">
        <v>36.696460000000002</v>
      </c>
      <c r="X42">
        <v>75.500996000000001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8.9974980000000002</v>
      </c>
      <c r="AE42">
        <v>0</v>
      </c>
      <c r="AF42">
        <v>8.7476079999999996</v>
      </c>
      <c r="AG42">
        <v>40.272005</v>
      </c>
      <c r="AH42">
        <v>0</v>
      </c>
      <c r="AI42">
        <v>3.144139</v>
      </c>
      <c r="AJ42">
        <v>0</v>
      </c>
      <c r="AK42">
        <v>50.778689</v>
      </c>
      <c r="AL42">
        <v>11.215624</v>
      </c>
      <c r="AM42">
        <v>0</v>
      </c>
      <c r="AN42">
        <v>0.37507699999999999</v>
      </c>
      <c r="AO42">
        <v>7.6617579999999998</v>
      </c>
      <c r="AP42">
        <v>12.611496000000001</v>
      </c>
      <c r="AQ42">
        <v>0</v>
      </c>
      <c r="AR42">
        <v>3.196742</v>
      </c>
      <c r="AS42">
        <v>23.760483000000001</v>
      </c>
      <c r="AT42">
        <v>14.474911000000001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60.764177999999994</v>
      </c>
      <c r="BA42">
        <f t="shared" si="1"/>
        <v>1405.9701959999998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0.32544899999999999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</v>
      </c>
      <c r="BP42">
        <v>2.1</v>
      </c>
      <c r="BQ42">
        <v>0</v>
      </c>
      <c r="BR42">
        <v>0</v>
      </c>
      <c r="BS42">
        <v>1.58</v>
      </c>
      <c r="BT42">
        <v>0</v>
      </c>
      <c r="BU42">
        <v>2.7925490000000002</v>
      </c>
      <c r="BV42">
        <v>1.3012109999999999</v>
      </c>
      <c r="BW42">
        <v>0</v>
      </c>
      <c r="BX42">
        <v>4.1276780000000004</v>
      </c>
      <c r="BY42">
        <v>0.25</v>
      </c>
      <c r="BZ42">
        <v>2.5852279999999999</v>
      </c>
      <c r="CA42">
        <v>1.706251</v>
      </c>
      <c r="CB42">
        <v>1.9</v>
      </c>
      <c r="CC42">
        <v>1.05</v>
      </c>
      <c r="CD42">
        <v>1.56</v>
      </c>
      <c r="CE42">
        <v>0.94</v>
      </c>
      <c r="CF42">
        <v>0.18</v>
      </c>
      <c r="CG42">
        <v>3.64</v>
      </c>
      <c r="CH42">
        <v>0</v>
      </c>
      <c r="CI42">
        <v>6.25</v>
      </c>
      <c r="CJ42">
        <v>1.85</v>
      </c>
      <c r="CK42">
        <v>1.73</v>
      </c>
      <c r="CL42">
        <v>3.8862809999999999</v>
      </c>
      <c r="CM42">
        <v>1.7853190000000001</v>
      </c>
      <c r="CN42">
        <v>0</v>
      </c>
      <c r="CO42">
        <v>2.9</v>
      </c>
      <c r="CP42">
        <v>0</v>
      </c>
      <c r="CQ42">
        <v>2.1705220000000001</v>
      </c>
      <c r="CR42">
        <v>2.2599999999999998</v>
      </c>
      <c r="CS42">
        <v>2.3683339999999999</v>
      </c>
      <c r="CT42">
        <v>1.859799</v>
      </c>
      <c r="CU42">
        <v>1.8758060000000001</v>
      </c>
      <c r="CV42">
        <v>2.60242</v>
      </c>
      <c r="CW42">
        <v>1.287331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60.764177999999994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210.52709400000001</v>
      </c>
      <c r="L43">
        <v>2.0239280000000002</v>
      </c>
      <c r="M43">
        <v>91.105227999999997</v>
      </c>
      <c r="N43">
        <v>116.45741200000001</v>
      </c>
      <c r="O43">
        <v>122.076686</v>
      </c>
      <c r="P43">
        <v>126.683176</v>
      </c>
      <c r="Q43">
        <v>0</v>
      </c>
      <c r="R43">
        <v>33.419663999999997</v>
      </c>
      <c r="S43">
        <v>20.923701999999999</v>
      </c>
      <c r="T43">
        <v>0</v>
      </c>
      <c r="U43">
        <v>336.83067</v>
      </c>
      <c r="V43">
        <v>7.8505190000000002</v>
      </c>
      <c r="W43">
        <v>36.696460000000002</v>
      </c>
      <c r="X43">
        <v>73.248461000000006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8.9974980000000002</v>
      </c>
      <c r="AE43">
        <v>0</v>
      </c>
      <c r="AF43">
        <v>8.7476079999999996</v>
      </c>
      <c r="AG43">
        <v>40.272005</v>
      </c>
      <c r="AH43">
        <v>0</v>
      </c>
      <c r="AI43">
        <v>0</v>
      </c>
      <c r="AJ43">
        <v>0</v>
      </c>
      <c r="AK43">
        <v>50.778689</v>
      </c>
      <c r="AL43">
        <v>11.215624</v>
      </c>
      <c r="AM43">
        <v>0</v>
      </c>
      <c r="AN43">
        <v>0.37507699999999999</v>
      </c>
      <c r="AO43">
        <v>7.6617579999999998</v>
      </c>
      <c r="AP43">
        <v>12.611496000000001</v>
      </c>
      <c r="AQ43">
        <v>0</v>
      </c>
      <c r="AR43">
        <v>3.196742</v>
      </c>
      <c r="AS43">
        <v>10.127419</v>
      </c>
      <c r="AT43">
        <v>14.474911000000001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61.024177999999992</v>
      </c>
      <c r="BA43">
        <f t="shared" si="1"/>
        <v>1407.3260049999997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0.32544899999999999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</v>
      </c>
      <c r="BP43">
        <v>2.1</v>
      </c>
      <c r="BQ43">
        <v>0</v>
      </c>
      <c r="BR43">
        <v>0</v>
      </c>
      <c r="BS43">
        <v>1.58</v>
      </c>
      <c r="BT43">
        <v>0</v>
      </c>
      <c r="BU43">
        <v>2.7925490000000002</v>
      </c>
      <c r="BV43">
        <v>1.3012109999999999</v>
      </c>
      <c r="BW43">
        <v>0</v>
      </c>
      <c r="BX43">
        <v>4.1276780000000004</v>
      </c>
      <c r="BY43">
        <v>0.25</v>
      </c>
      <c r="BZ43">
        <v>2.5852279999999999</v>
      </c>
      <c r="CA43">
        <v>1.706251</v>
      </c>
      <c r="CB43">
        <v>1.9</v>
      </c>
      <c r="CC43">
        <v>1.05</v>
      </c>
      <c r="CD43">
        <v>1.66</v>
      </c>
      <c r="CE43">
        <v>1.1000000000000001</v>
      </c>
      <c r="CF43">
        <v>0.18</v>
      </c>
      <c r="CG43">
        <v>3.64</v>
      </c>
      <c r="CH43">
        <v>0</v>
      </c>
      <c r="CI43">
        <v>6.25</v>
      </c>
      <c r="CJ43">
        <v>1.85</v>
      </c>
      <c r="CK43">
        <v>1.73</v>
      </c>
      <c r="CL43">
        <v>3.8862809999999999</v>
      </c>
      <c r="CM43">
        <v>1.7853190000000001</v>
      </c>
      <c r="CN43">
        <v>0</v>
      </c>
      <c r="CO43">
        <v>2.9</v>
      </c>
      <c r="CP43">
        <v>0</v>
      </c>
      <c r="CQ43">
        <v>2.1705220000000001</v>
      </c>
      <c r="CR43">
        <v>2.2599999999999998</v>
      </c>
      <c r="CS43">
        <v>2.3683339999999999</v>
      </c>
      <c r="CT43">
        <v>1.859799</v>
      </c>
      <c r="CU43">
        <v>1.8758060000000001</v>
      </c>
      <c r="CV43">
        <v>2.60242</v>
      </c>
      <c r="CW43">
        <v>1.287331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61.024177999999992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210.52709400000001</v>
      </c>
      <c r="L44">
        <v>2.0239280000000002</v>
      </c>
      <c r="M44">
        <v>91.105227999999997</v>
      </c>
      <c r="N44">
        <v>116.45741200000001</v>
      </c>
      <c r="O44">
        <v>122.076686</v>
      </c>
      <c r="P44">
        <v>126.683176</v>
      </c>
      <c r="Q44">
        <v>0</v>
      </c>
      <c r="R44">
        <v>33.419663999999997</v>
      </c>
      <c r="S44">
        <v>20.923701999999999</v>
      </c>
      <c r="T44">
        <v>0</v>
      </c>
      <c r="U44">
        <v>336.83067</v>
      </c>
      <c r="V44">
        <v>7.8505190000000002</v>
      </c>
      <c r="W44">
        <v>36.696460000000002</v>
      </c>
      <c r="X44">
        <v>73.248461000000006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8.9974980000000002</v>
      </c>
      <c r="AE44">
        <v>0</v>
      </c>
      <c r="AF44">
        <v>8.7476079999999996</v>
      </c>
      <c r="AG44">
        <v>40.272005</v>
      </c>
      <c r="AH44">
        <v>0</v>
      </c>
      <c r="AI44">
        <v>0</v>
      </c>
      <c r="AJ44">
        <v>0</v>
      </c>
      <c r="AK44">
        <v>50.778689</v>
      </c>
      <c r="AL44">
        <v>11.215624</v>
      </c>
      <c r="AM44">
        <v>0</v>
      </c>
      <c r="AN44">
        <v>0.37507699999999999</v>
      </c>
      <c r="AO44">
        <v>7.6617579999999998</v>
      </c>
      <c r="AP44">
        <v>12.611496000000001</v>
      </c>
      <c r="AQ44">
        <v>0</v>
      </c>
      <c r="AR44">
        <v>3.196742</v>
      </c>
      <c r="AS44">
        <v>10.127419</v>
      </c>
      <c r="AT44">
        <v>14.441514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61.215215000000001</v>
      </c>
      <c r="BA44">
        <f t="shared" si="1"/>
        <v>1407.4836449999998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0.32544899999999999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</v>
      </c>
      <c r="BP44">
        <v>2.1</v>
      </c>
      <c r="BQ44">
        <v>0</v>
      </c>
      <c r="BR44">
        <v>0</v>
      </c>
      <c r="BS44">
        <v>1.58</v>
      </c>
      <c r="BT44">
        <v>0</v>
      </c>
      <c r="BU44">
        <v>2.7925490000000002</v>
      </c>
      <c r="BV44">
        <v>1.3012109999999999</v>
      </c>
      <c r="BW44">
        <v>0</v>
      </c>
      <c r="BX44">
        <v>4.1276780000000004</v>
      </c>
      <c r="BY44">
        <v>0.25</v>
      </c>
      <c r="BZ44">
        <v>2.5852279999999999</v>
      </c>
      <c r="CA44">
        <v>1.706251</v>
      </c>
      <c r="CB44">
        <v>1.9</v>
      </c>
      <c r="CC44">
        <v>1.1000000000000001</v>
      </c>
      <c r="CD44">
        <v>1.69</v>
      </c>
      <c r="CE44">
        <v>1.1000000000000001</v>
      </c>
      <c r="CF44">
        <v>0.18</v>
      </c>
      <c r="CG44">
        <v>3.64</v>
      </c>
      <c r="CH44">
        <v>0</v>
      </c>
      <c r="CI44">
        <v>6.25</v>
      </c>
      <c r="CJ44">
        <v>1.85</v>
      </c>
      <c r="CK44">
        <v>1.73</v>
      </c>
      <c r="CL44">
        <v>3.9973179999999999</v>
      </c>
      <c r="CM44">
        <v>1.7853190000000001</v>
      </c>
      <c r="CN44">
        <v>0</v>
      </c>
      <c r="CO44">
        <v>2.9</v>
      </c>
      <c r="CP44">
        <v>0</v>
      </c>
      <c r="CQ44">
        <v>2.1705220000000001</v>
      </c>
      <c r="CR44">
        <v>2.2599999999999998</v>
      </c>
      <c r="CS44">
        <v>2.3683339999999999</v>
      </c>
      <c r="CT44">
        <v>1.859799</v>
      </c>
      <c r="CU44">
        <v>1.8758060000000001</v>
      </c>
      <c r="CV44">
        <v>2.60242</v>
      </c>
      <c r="CW44">
        <v>1.287331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61.215215000000001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210.52709400000001</v>
      </c>
      <c r="L45">
        <v>2.0239280000000002</v>
      </c>
      <c r="M45">
        <v>91.105227999999997</v>
      </c>
      <c r="N45">
        <v>116.45741200000001</v>
      </c>
      <c r="O45">
        <v>122.076686</v>
      </c>
      <c r="P45">
        <v>126.683176</v>
      </c>
      <c r="Q45">
        <v>0</v>
      </c>
      <c r="R45">
        <v>33.419663999999997</v>
      </c>
      <c r="S45">
        <v>20.923701999999999</v>
      </c>
      <c r="T45">
        <v>0</v>
      </c>
      <c r="U45">
        <v>336.83067</v>
      </c>
      <c r="V45">
        <v>7.8505190000000002</v>
      </c>
      <c r="W45">
        <v>36.696460000000002</v>
      </c>
      <c r="X45">
        <v>95.187903000000006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8.9974980000000002</v>
      </c>
      <c r="AE45">
        <v>0</v>
      </c>
      <c r="AF45">
        <v>0</v>
      </c>
      <c r="AG45">
        <v>40.272005</v>
      </c>
      <c r="AH45">
        <v>0</v>
      </c>
      <c r="AI45">
        <v>0</v>
      </c>
      <c r="AJ45">
        <v>0</v>
      </c>
      <c r="AK45">
        <v>50.778689</v>
      </c>
      <c r="AL45">
        <v>11.215624</v>
      </c>
      <c r="AM45">
        <v>0</v>
      </c>
      <c r="AN45">
        <v>0.37507699999999999</v>
      </c>
      <c r="AO45">
        <v>7.6617579999999998</v>
      </c>
      <c r="AP45">
        <v>12.611496000000001</v>
      </c>
      <c r="AQ45">
        <v>0</v>
      </c>
      <c r="AR45">
        <v>5.3279040000000002</v>
      </c>
      <c r="AS45">
        <v>10.127419</v>
      </c>
      <c r="AT45">
        <v>14.474911000000001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61.288491999999998</v>
      </c>
      <c r="BA45">
        <f t="shared" si="1"/>
        <v>1422.9133149999998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0.32544899999999999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</v>
      </c>
      <c r="BP45">
        <v>2.1</v>
      </c>
      <c r="BQ45">
        <v>0</v>
      </c>
      <c r="BR45">
        <v>0</v>
      </c>
      <c r="BS45">
        <v>1.58</v>
      </c>
      <c r="BT45">
        <v>0</v>
      </c>
      <c r="BU45">
        <v>2.7925490000000002</v>
      </c>
      <c r="BV45">
        <v>1.3012109999999999</v>
      </c>
      <c r="BW45">
        <v>0</v>
      </c>
      <c r="BX45">
        <v>4.1276780000000004</v>
      </c>
      <c r="BY45">
        <v>0.25</v>
      </c>
      <c r="BZ45">
        <v>2.5852279999999999</v>
      </c>
      <c r="CA45">
        <v>1.706251</v>
      </c>
      <c r="CB45">
        <v>1.9</v>
      </c>
      <c r="CC45">
        <v>1.1000000000000001</v>
      </c>
      <c r="CD45">
        <v>1.69</v>
      </c>
      <c r="CE45">
        <v>1.1000000000000001</v>
      </c>
      <c r="CF45">
        <v>0.17</v>
      </c>
      <c r="CG45">
        <v>3.64</v>
      </c>
      <c r="CH45">
        <v>0</v>
      </c>
      <c r="CI45">
        <v>6.25</v>
      </c>
      <c r="CJ45">
        <v>1.85</v>
      </c>
      <c r="CK45">
        <v>1.73</v>
      </c>
      <c r="CL45">
        <v>4.0805949999999998</v>
      </c>
      <c r="CM45">
        <v>1.7853190000000001</v>
      </c>
      <c r="CN45">
        <v>0</v>
      </c>
      <c r="CO45">
        <v>2.9</v>
      </c>
      <c r="CP45">
        <v>0</v>
      </c>
      <c r="CQ45">
        <v>2.1705220000000001</v>
      </c>
      <c r="CR45">
        <v>2.2599999999999998</v>
      </c>
      <c r="CS45">
        <v>2.3683339999999999</v>
      </c>
      <c r="CT45">
        <v>1.859799</v>
      </c>
      <c r="CU45">
        <v>1.8758060000000001</v>
      </c>
      <c r="CV45">
        <v>2.60242</v>
      </c>
      <c r="CW45">
        <v>1.287331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61.288491999999998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210.52709400000001</v>
      </c>
      <c r="L46">
        <v>2.0239280000000002</v>
      </c>
      <c r="M46">
        <v>91.105227999999997</v>
      </c>
      <c r="N46">
        <v>116.45741200000001</v>
      </c>
      <c r="O46">
        <v>122.076686</v>
      </c>
      <c r="P46">
        <v>126.683176</v>
      </c>
      <c r="Q46">
        <v>0</v>
      </c>
      <c r="R46">
        <v>33.419663999999997</v>
      </c>
      <c r="S46">
        <v>20.923701999999999</v>
      </c>
      <c r="T46">
        <v>0</v>
      </c>
      <c r="U46">
        <v>336.83067</v>
      </c>
      <c r="V46">
        <v>7.8505190000000002</v>
      </c>
      <c r="W46">
        <v>36.696460000000002</v>
      </c>
      <c r="X46">
        <v>95.187903000000006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8.9974980000000002</v>
      </c>
      <c r="AE46">
        <v>0</v>
      </c>
      <c r="AF46">
        <v>0</v>
      </c>
      <c r="AG46">
        <v>40.272005</v>
      </c>
      <c r="AH46">
        <v>0</v>
      </c>
      <c r="AI46">
        <v>0</v>
      </c>
      <c r="AJ46">
        <v>0</v>
      </c>
      <c r="AK46">
        <v>50.778689</v>
      </c>
      <c r="AL46">
        <v>11.215624</v>
      </c>
      <c r="AM46">
        <v>0</v>
      </c>
      <c r="AN46">
        <v>0.37507699999999999</v>
      </c>
      <c r="AO46">
        <v>7.6617579999999998</v>
      </c>
      <c r="AP46">
        <v>12.611496000000001</v>
      </c>
      <c r="AQ46">
        <v>0</v>
      </c>
      <c r="AR46">
        <v>5.3279040000000002</v>
      </c>
      <c r="AS46">
        <v>10.127419</v>
      </c>
      <c r="AT46">
        <v>14.474911000000001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61.371769999999998</v>
      </c>
      <c r="BA46">
        <f t="shared" si="1"/>
        <v>1422.9965929999998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0.32544899999999999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</v>
      </c>
      <c r="BP46">
        <v>2.1</v>
      </c>
      <c r="BQ46">
        <v>0</v>
      </c>
      <c r="BR46">
        <v>0</v>
      </c>
      <c r="BS46">
        <v>1.58</v>
      </c>
      <c r="BT46">
        <v>0</v>
      </c>
      <c r="BU46">
        <v>2.7925490000000002</v>
      </c>
      <c r="BV46">
        <v>1.3012109999999999</v>
      </c>
      <c r="BW46">
        <v>0</v>
      </c>
      <c r="BX46">
        <v>4.1276780000000004</v>
      </c>
      <c r="BY46">
        <v>0.25</v>
      </c>
      <c r="BZ46">
        <v>2.5852279999999999</v>
      </c>
      <c r="CA46">
        <v>1.706251</v>
      </c>
      <c r="CB46">
        <v>1.9</v>
      </c>
      <c r="CC46">
        <v>1.1000000000000001</v>
      </c>
      <c r="CD46">
        <v>1.69</v>
      </c>
      <c r="CE46">
        <v>1.1000000000000001</v>
      </c>
      <c r="CF46">
        <v>0.17</v>
      </c>
      <c r="CG46">
        <v>3.64</v>
      </c>
      <c r="CH46">
        <v>0</v>
      </c>
      <c r="CI46">
        <v>6.25</v>
      </c>
      <c r="CJ46">
        <v>1.85</v>
      </c>
      <c r="CK46">
        <v>1.73</v>
      </c>
      <c r="CL46">
        <v>4.1638729999999997</v>
      </c>
      <c r="CM46">
        <v>1.7853190000000001</v>
      </c>
      <c r="CN46">
        <v>0</v>
      </c>
      <c r="CO46">
        <v>2.9</v>
      </c>
      <c r="CP46">
        <v>0</v>
      </c>
      <c r="CQ46">
        <v>2.1705220000000001</v>
      </c>
      <c r="CR46">
        <v>2.2599999999999998</v>
      </c>
      <c r="CS46">
        <v>2.3683339999999999</v>
      </c>
      <c r="CT46">
        <v>1.859799</v>
      </c>
      <c r="CU46">
        <v>1.8758060000000001</v>
      </c>
      <c r="CV46">
        <v>2.60242</v>
      </c>
      <c r="CW46">
        <v>1.287331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61.371769999999998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210.52709400000001</v>
      </c>
      <c r="L47">
        <v>2.0239280000000002</v>
      </c>
      <c r="M47">
        <v>91.105227999999997</v>
      </c>
      <c r="N47">
        <v>116.45741200000001</v>
      </c>
      <c r="O47">
        <v>122.076686</v>
      </c>
      <c r="P47">
        <v>125.60109</v>
      </c>
      <c r="Q47">
        <v>0</v>
      </c>
      <c r="R47">
        <v>33.419663999999997</v>
      </c>
      <c r="S47">
        <v>20.923701999999999</v>
      </c>
      <c r="T47">
        <v>0</v>
      </c>
      <c r="U47">
        <v>336.83067</v>
      </c>
      <c r="V47">
        <v>7.8264670000000001</v>
      </c>
      <c r="W47">
        <v>36.696460000000002</v>
      </c>
      <c r="X47">
        <v>98.756320000000002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8.9974980000000002</v>
      </c>
      <c r="AE47">
        <v>0</v>
      </c>
      <c r="AF47">
        <v>0</v>
      </c>
      <c r="AG47">
        <v>40.272005</v>
      </c>
      <c r="AH47">
        <v>0</v>
      </c>
      <c r="AI47">
        <v>0</v>
      </c>
      <c r="AJ47">
        <v>0</v>
      </c>
      <c r="AK47">
        <v>50.778689</v>
      </c>
      <c r="AL47">
        <v>11.215624</v>
      </c>
      <c r="AM47">
        <v>0</v>
      </c>
      <c r="AN47">
        <v>0.37507699999999999</v>
      </c>
      <c r="AO47">
        <v>7.6617579999999998</v>
      </c>
      <c r="AP47">
        <v>10.50958</v>
      </c>
      <c r="AQ47">
        <v>0</v>
      </c>
      <c r="AR47">
        <v>5.3279040000000002</v>
      </c>
      <c r="AS47">
        <v>10.127419</v>
      </c>
      <c r="AT47">
        <v>14.474911000000001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61.389448999999999</v>
      </c>
      <c r="BA47">
        <f t="shared" si="1"/>
        <v>1423.3746349999997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0.32544899999999999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</v>
      </c>
      <c r="BP47">
        <v>2.1</v>
      </c>
      <c r="BQ47">
        <v>0</v>
      </c>
      <c r="BR47">
        <v>0</v>
      </c>
      <c r="BS47">
        <v>1.58</v>
      </c>
      <c r="BT47">
        <v>0</v>
      </c>
      <c r="BU47">
        <v>2.7925490000000002</v>
      </c>
      <c r="BV47">
        <v>1.3012109999999999</v>
      </c>
      <c r="BW47">
        <v>0</v>
      </c>
      <c r="BX47">
        <v>4.1276780000000004</v>
      </c>
      <c r="BY47">
        <v>0.25</v>
      </c>
      <c r="BZ47">
        <v>2.5852279999999999</v>
      </c>
      <c r="CA47">
        <v>1.706251</v>
      </c>
      <c r="CB47">
        <v>1.9</v>
      </c>
      <c r="CC47">
        <v>1.1000000000000001</v>
      </c>
      <c r="CD47">
        <v>1.69</v>
      </c>
      <c r="CE47">
        <v>1.1000000000000001</v>
      </c>
      <c r="CF47">
        <v>0.18</v>
      </c>
      <c r="CG47">
        <v>3.64</v>
      </c>
      <c r="CH47">
        <v>0</v>
      </c>
      <c r="CI47">
        <v>6.25</v>
      </c>
      <c r="CJ47">
        <v>1.85</v>
      </c>
      <c r="CK47">
        <v>1.73</v>
      </c>
      <c r="CL47">
        <v>4.2471500000000004</v>
      </c>
      <c r="CM47">
        <v>1.7853190000000001</v>
      </c>
      <c r="CN47">
        <v>0</v>
      </c>
      <c r="CO47">
        <v>2.9</v>
      </c>
      <c r="CP47">
        <v>0</v>
      </c>
      <c r="CQ47">
        <v>2.1705220000000001</v>
      </c>
      <c r="CR47">
        <v>2.2599999999999998</v>
      </c>
      <c r="CS47">
        <v>2.2927360000000001</v>
      </c>
      <c r="CT47">
        <v>1.859799</v>
      </c>
      <c r="CU47">
        <v>1.8758060000000001</v>
      </c>
      <c r="CV47">
        <v>2.60242</v>
      </c>
      <c r="CW47">
        <v>1.287331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61.389448999999999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210.52709400000001</v>
      </c>
      <c r="L48">
        <v>2.0239280000000002</v>
      </c>
      <c r="M48">
        <v>91.105227999999997</v>
      </c>
      <c r="N48">
        <v>116.45741200000001</v>
      </c>
      <c r="O48">
        <v>122.076686</v>
      </c>
      <c r="P48">
        <v>125.60109</v>
      </c>
      <c r="Q48">
        <v>0</v>
      </c>
      <c r="R48">
        <v>33.419663999999997</v>
      </c>
      <c r="S48">
        <v>20.923701999999999</v>
      </c>
      <c r="T48">
        <v>0</v>
      </c>
      <c r="U48">
        <v>336.83067</v>
      </c>
      <c r="V48">
        <v>7.8264670000000001</v>
      </c>
      <c r="W48">
        <v>36.696460000000002</v>
      </c>
      <c r="X48">
        <v>98.756320000000002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8.9974980000000002</v>
      </c>
      <c r="AE48">
        <v>0</v>
      </c>
      <c r="AF48">
        <v>0</v>
      </c>
      <c r="AG48">
        <v>40.272005</v>
      </c>
      <c r="AH48">
        <v>0</v>
      </c>
      <c r="AI48">
        <v>0</v>
      </c>
      <c r="AJ48">
        <v>0</v>
      </c>
      <c r="AK48">
        <v>50.778689</v>
      </c>
      <c r="AL48">
        <v>11.215624</v>
      </c>
      <c r="AM48">
        <v>0</v>
      </c>
      <c r="AN48">
        <v>0.37507699999999999</v>
      </c>
      <c r="AO48">
        <v>7.6617579999999998</v>
      </c>
      <c r="AP48">
        <v>10.50958</v>
      </c>
      <c r="AQ48">
        <v>0</v>
      </c>
      <c r="AR48">
        <v>5.3279040000000002</v>
      </c>
      <c r="AS48">
        <v>10.127419</v>
      </c>
      <c r="AT48">
        <v>14.474911000000001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61.319448999999992</v>
      </c>
      <c r="BA48">
        <f t="shared" si="1"/>
        <v>1423.3046349999997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0.32544899999999999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</v>
      </c>
      <c r="BP48">
        <v>2.1</v>
      </c>
      <c r="BQ48">
        <v>0</v>
      </c>
      <c r="BR48">
        <v>0</v>
      </c>
      <c r="BS48">
        <v>1.58</v>
      </c>
      <c r="BT48">
        <v>0</v>
      </c>
      <c r="BU48">
        <v>2.7925490000000002</v>
      </c>
      <c r="BV48">
        <v>1.3012109999999999</v>
      </c>
      <c r="BW48">
        <v>0</v>
      </c>
      <c r="BX48">
        <v>4.1276780000000004</v>
      </c>
      <c r="BY48">
        <v>0.25</v>
      </c>
      <c r="BZ48">
        <v>2.5852279999999999</v>
      </c>
      <c r="CA48">
        <v>1.706251</v>
      </c>
      <c r="CB48">
        <v>1.9</v>
      </c>
      <c r="CC48">
        <v>1.1000000000000001</v>
      </c>
      <c r="CD48">
        <v>1.69</v>
      </c>
      <c r="CE48">
        <v>1.03</v>
      </c>
      <c r="CF48">
        <v>0.18</v>
      </c>
      <c r="CG48">
        <v>3.64</v>
      </c>
      <c r="CH48">
        <v>0</v>
      </c>
      <c r="CI48">
        <v>6.25</v>
      </c>
      <c r="CJ48">
        <v>1.85</v>
      </c>
      <c r="CK48">
        <v>1.73</v>
      </c>
      <c r="CL48">
        <v>4.2471500000000004</v>
      </c>
      <c r="CM48">
        <v>1.7853190000000001</v>
      </c>
      <c r="CN48">
        <v>0</v>
      </c>
      <c r="CO48">
        <v>2.9</v>
      </c>
      <c r="CP48">
        <v>0</v>
      </c>
      <c r="CQ48">
        <v>2.1705220000000001</v>
      </c>
      <c r="CR48">
        <v>2.2599999999999998</v>
      </c>
      <c r="CS48">
        <v>2.2927360000000001</v>
      </c>
      <c r="CT48">
        <v>1.859799</v>
      </c>
      <c r="CU48">
        <v>1.8758060000000001</v>
      </c>
      <c r="CV48">
        <v>2.60242</v>
      </c>
      <c r="CW48">
        <v>1.287331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61.319448999999992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210.52709400000001</v>
      </c>
      <c r="L49">
        <v>2.0239280000000002</v>
      </c>
      <c r="M49">
        <v>91.105227999999997</v>
      </c>
      <c r="N49">
        <v>116.45741200000001</v>
      </c>
      <c r="O49">
        <v>122.076686</v>
      </c>
      <c r="P49">
        <v>125.60109</v>
      </c>
      <c r="Q49">
        <v>0</v>
      </c>
      <c r="R49">
        <v>33.419663999999997</v>
      </c>
      <c r="S49">
        <v>20.923701999999999</v>
      </c>
      <c r="T49">
        <v>0</v>
      </c>
      <c r="U49">
        <v>336.83067</v>
      </c>
      <c r="V49">
        <v>7.8264670000000001</v>
      </c>
      <c r="W49">
        <v>36.696460000000002</v>
      </c>
      <c r="X49">
        <v>103.92495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8.9974980000000002</v>
      </c>
      <c r="AE49">
        <v>0</v>
      </c>
      <c r="AF49">
        <v>0</v>
      </c>
      <c r="AG49">
        <v>40.272005</v>
      </c>
      <c r="AH49">
        <v>0</v>
      </c>
      <c r="AI49">
        <v>0</v>
      </c>
      <c r="AJ49">
        <v>0</v>
      </c>
      <c r="AK49">
        <v>50.778689</v>
      </c>
      <c r="AL49">
        <v>11.215624</v>
      </c>
      <c r="AM49">
        <v>0</v>
      </c>
      <c r="AN49">
        <v>0.37507699999999999</v>
      </c>
      <c r="AO49">
        <v>7.6617579999999998</v>
      </c>
      <c r="AP49">
        <v>10.50958</v>
      </c>
      <c r="AQ49">
        <v>0</v>
      </c>
      <c r="AR49">
        <v>51.147877999999999</v>
      </c>
      <c r="AS49">
        <v>10.127419</v>
      </c>
      <c r="AT49">
        <v>14.474911000000001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61.034967999999999</v>
      </c>
      <c r="BA49">
        <f t="shared" si="1"/>
        <v>1474.0087579999997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0.32544899999999999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</v>
      </c>
      <c r="BP49">
        <v>2.1</v>
      </c>
      <c r="BQ49">
        <v>0</v>
      </c>
      <c r="BR49">
        <v>0</v>
      </c>
      <c r="BS49">
        <v>1.58</v>
      </c>
      <c r="BT49">
        <v>0</v>
      </c>
      <c r="BU49">
        <v>2.7925490000000002</v>
      </c>
      <c r="BV49">
        <v>1.3012109999999999</v>
      </c>
      <c r="BW49">
        <v>0</v>
      </c>
      <c r="BX49">
        <v>4.1276780000000004</v>
      </c>
      <c r="BY49">
        <v>0.25</v>
      </c>
      <c r="BZ49">
        <v>2.5852279999999999</v>
      </c>
      <c r="CA49">
        <v>1.706251</v>
      </c>
      <c r="CB49">
        <v>1.9</v>
      </c>
      <c r="CC49">
        <v>1.01</v>
      </c>
      <c r="CD49">
        <v>1.44</v>
      </c>
      <c r="CE49">
        <v>1.03</v>
      </c>
      <c r="CF49">
        <v>0.18</v>
      </c>
      <c r="CG49">
        <v>3.64</v>
      </c>
      <c r="CH49">
        <v>0</v>
      </c>
      <c r="CI49">
        <v>6.25</v>
      </c>
      <c r="CJ49">
        <v>1.85</v>
      </c>
      <c r="CK49">
        <v>1.73</v>
      </c>
      <c r="CL49">
        <v>4.3026689999999999</v>
      </c>
      <c r="CM49">
        <v>1.7853190000000001</v>
      </c>
      <c r="CN49">
        <v>0</v>
      </c>
      <c r="CO49">
        <v>2.9</v>
      </c>
      <c r="CP49">
        <v>0</v>
      </c>
      <c r="CQ49">
        <v>2.1705220000000001</v>
      </c>
      <c r="CR49">
        <v>2.2599999999999998</v>
      </c>
      <c r="CS49">
        <v>2.2927360000000001</v>
      </c>
      <c r="CT49">
        <v>1.859799</v>
      </c>
      <c r="CU49">
        <v>1.8758060000000001</v>
      </c>
      <c r="CV49">
        <v>2.60242</v>
      </c>
      <c r="CW49">
        <v>1.287331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61.034967999999999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210.52709400000001</v>
      </c>
      <c r="L50">
        <v>2.0239280000000002</v>
      </c>
      <c r="M50">
        <v>91.105227999999997</v>
      </c>
      <c r="N50">
        <v>116.45741200000001</v>
      </c>
      <c r="O50">
        <v>122.076686</v>
      </c>
      <c r="P50">
        <v>125.60109</v>
      </c>
      <c r="Q50">
        <v>0</v>
      </c>
      <c r="R50">
        <v>33.419663999999997</v>
      </c>
      <c r="S50">
        <v>20.923701999999999</v>
      </c>
      <c r="T50">
        <v>0</v>
      </c>
      <c r="U50">
        <v>336.83067</v>
      </c>
      <c r="V50">
        <v>7.8264670000000001</v>
      </c>
      <c r="W50">
        <v>36.696460000000002</v>
      </c>
      <c r="X50">
        <v>103.982806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8.9974980000000002</v>
      </c>
      <c r="AE50">
        <v>0</v>
      </c>
      <c r="AF50">
        <v>0</v>
      </c>
      <c r="AG50">
        <v>40.272005</v>
      </c>
      <c r="AH50">
        <v>0</v>
      </c>
      <c r="AI50">
        <v>0</v>
      </c>
      <c r="AJ50">
        <v>0</v>
      </c>
      <c r="AK50">
        <v>50.778689</v>
      </c>
      <c r="AL50">
        <v>11.215624</v>
      </c>
      <c r="AM50">
        <v>0</v>
      </c>
      <c r="AN50">
        <v>0.37507699999999999</v>
      </c>
      <c r="AO50">
        <v>7.6617579999999998</v>
      </c>
      <c r="AP50">
        <v>10.50958</v>
      </c>
      <c r="AQ50">
        <v>0</v>
      </c>
      <c r="AR50">
        <v>51.147877999999999</v>
      </c>
      <c r="AS50">
        <v>10.127419</v>
      </c>
      <c r="AT50">
        <v>14.474911000000001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61.173763000000001</v>
      </c>
      <c r="BA50">
        <f t="shared" si="1"/>
        <v>1474.2054089999997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0.32544899999999999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</v>
      </c>
      <c r="BP50">
        <v>2.1</v>
      </c>
      <c r="BQ50">
        <v>0</v>
      </c>
      <c r="BR50">
        <v>0</v>
      </c>
      <c r="BS50">
        <v>1.58</v>
      </c>
      <c r="BT50">
        <v>0</v>
      </c>
      <c r="BU50">
        <v>2.7925490000000002</v>
      </c>
      <c r="BV50">
        <v>1.3012109999999999</v>
      </c>
      <c r="BW50">
        <v>0</v>
      </c>
      <c r="BX50">
        <v>4.1276780000000004</v>
      </c>
      <c r="BY50">
        <v>0.25</v>
      </c>
      <c r="BZ50">
        <v>2.5852279999999999</v>
      </c>
      <c r="CA50">
        <v>1.706251</v>
      </c>
      <c r="CB50">
        <v>1.9</v>
      </c>
      <c r="CC50">
        <v>1.01</v>
      </c>
      <c r="CD50">
        <v>1.44</v>
      </c>
      <c r="CE50">
        <v>1.03</v>
      </c>
      <c r="CF50">
        <v>0.18</v>
      </c>
      <c r="CG50">
        <v>3.64</v>
      </c>
      <c r="CH50">
        <v>0</v>
      </c>
      <c r="CI50">
        <v>6.25</v>
      </c>
      <c r="CJ50">
        <v>1.85</v>
      </c>
      <c r="CK50">
        <v>1.73</v>
      </c>
      <c r="CL50">
        <v>4.4414639999999999</v>
      </c>
      <c r="CM50">
        <v>1.7853190000000001</v>
      </c>
      <c r="CN50">
        <v>0</v>
      </c>
      <c r="CO50">
        <v>2.9</v>
      </c>
      <c r="CP50">
        <v>0</v>
      </c>
      <c r="CQ50">
        <v>2.1705220000000001</v>
      </c>
      <c r="CR50">
        <v>2.2599999999999998</v>
      </c>
      <c r="CS50">
        <v>2.2927360000000001</v>
      </c>
      <c r="CT50">
        <v>1.859799</v>
      </c>
      <c r="CU50">
        <v>1.8758060000000001</v>
      </c>
      <c r="CV50">
        <v>2.60242</v>
      </c>
      <c r="CW50">
        <v>1.287331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61.173763000000001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210.52709400000001</v>
      </c>
      <c r="L51">
        <v>2.0239280000000002</v>
      </c>
      <c r="M51">
        <v>91.105227999999997</v>
      </c>
      <c r="N51">
        <v>116.45741200000001</v>
      </c>
      <c r="O51">
        <v>122.076686</v>
      </c>
      <c r="P51">
        <v>125.60109</v>
      </c>
      <c r="Q51">
        <v>0</v>
      </c>
      <c r="R51">
        <v>33.419663999999997</v>
      </c>
      <c r="S51">
        <v>20.923701999999999</v>
      </c>
      <c r="T51">
        <v>0</v>
      </c>
      <c r="U51">
        <v>336.83067</v>
      </c>
      <c r="V51">
        <v>8.579466</v>
      </c>
      <c r="W51">
        <v>36.696460000000002</v>
      </c>
      <c r="X51">
        <v>103.982806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8.9974980000000002</v>
      </c>
      <c r="AE51">
        <v>0</v>
      </c>
      <c r="AF51">
        <v>0</v>
      </c>
      <c r="AG51">
        <v>40.272005</v>
      </c>
      <c r="AH51">
        <v>0</v>
      </c>
      <c r="AI51">
        <v>0</v>
      </c>
      <c r="AJ51">
        <v>0</v>
      </c>
      <c r="AK51">
        <v>50.778689</v>
      </c>
      <c r="AL51">
        <v>11.215624</v>
      </c>
      <c r="AM51">
        <v>0</v>
      </c>
      <c r="AN51">
        <v>0.37507699999999999</v>
      </c>
      <c r="AO51">
        <v>7.6617579999999998</v>
      </c>
      <c r="AP51">
        <v>10.50958</v>
      </c>
      <c r="AQ51">
        <v>0</v>
      </c>
      <c r="AR51">
        <v>3.196742</v>
      </c>
      <c r="AS51">
        <v>10.127419</v>
      </c>
      <c r="AT51">
        <v>13.00118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61.312559</v>
      </c>
      <c r="BA51">
        <f t="shared" si="1"/>
        <v>1425.6723369999995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0.32544899999999999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</v>
      </c>
      <c r="BP51">
        <v>2.1</v>
      </c>
      <c r="BQ51">
        <v>0</v>
      </c>
      <c r="BR51">
        <v>0</v>
      </c>
      <c r="BS51">
        <v>1.58</v>
      </c>
      <c r="BT51">
        <v>0</v>
      </c>
      <c r="BU51">
        <v>2.7925490000000002</v>
      </c>
      <c r="BV51">
        <v>1.3012109999999999</v>
      </c>
      <c r="BW51">
        <v>0</v>
      </c>
      <c r="BX51">
        <v>4.1276780000000004</v>
      </c>
      <c r="BY51">
        <v>0.25</v>
      </c>
      <c r="BZ51">
        <v>2.5852279999999999</v>
      </c>
      <c r="CA51">
        <v>1.706251</v>
      </c>
      <c r="CB51">
        <v>1.9</v>
      </c>
      <c r="CC51">
        <v>1.01</v>
      </c>
      <c r="CD51">
        <v>1.44</v>
      </c>
      <c r="CE51">
        <v>1.03</v>
      </c>
      <c r="CF51">
        <v>0.18</v>
      </c>
      <c r="CG51">
        <v>3.64</v>
      </c>
      <c r="CH51">
        <v>0</v>
      </c>
      <c r="CI51">
        <v>6.25</v>
      </c>
      <c r="CJ51">
        <v>1.85</v>
      </c>
      <c r="CK51">
        <v>1.73</v>
      </c>
      <c r="CL51">
        <v>4.58026</v>
      </c>
      <c r="CM51">
        <v>1.7853190000000001</v>
      </c>
      <c r="CN51">
        <v>0</v>
      </c>
      <c r="CO51">
        <v>2.9</v>
      </c>
      <c r="CP51">
        <v>0</v>
      </c>
      <c r="CQ51">
        <v>2.1705220000000001</v>
      </c>
      <c r="CR51">
        <v>2.2599999999999998</v>
      </c>
      <c r="CS51">
        <v>2.2927360000000001</v>
      </c>
      <c r="CT51">
        <v>1.859799</v>
      </c>
      <c r="CU51">
        <v>1.8758060000000001</v>
      </c>
      <c r="CV51">
        <v>2.60242</v>
      </c>
      <c r="CW51">
        <v>1.287331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61.312559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210.52709400000001</v>
      </c>
      <c r="L52">
        <v>2.0239280000000002</v>
      </c>
      <c r="M52">
        <v>91.105227999999997</v>
      </c>
      <c r="N52">
        <v>116.45741200000001</v>
      </c>
      <c r="O52">
        <v>122.076686</v>
      </c>
      <c r="P52">
        <v>125.60109</v>
      </c>
      <c r="Q52">
        <v>0</v>
      </c>
      <c r="R52">
        <v>33.419663999999997</v>
      </c>
      <c r="S52">
        <v>20.923701999999999</v>
      </c>
      <c r="T52">
        <v>0</v>
      </c>
      <c r="U52">
        <v>336.83067</v>
      </c>
      <c r="V52">
        <v>8.579466</v>
      </c>
      <c r="W52">
        <v>36.696460000000002</v>
      </c>
      <c r="X52">
        <v>103.982806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8.9974980000000002</v>
      </c>
      <c r="AE52">
        <v>0</v>
      </c>
      <c r="AF52">
        <v>0</v>
      </c>
      <c r="AG52">
        <v>40.272005</v>
      </c>
      <c r="AH52">
        <v>0</v>
      </c>
      <c r="AI52">
        <v>0</v>
      </c>
      <c r="AJ52">
        <v>0</v>
      </c>
      <c r="AK52">
        <v>50.778689</v>
      </c>
      <c r="AL52">
        <v>11.215624</v>
      </c>
      <c r="AM52">
        <v>0</v>
      </c>
      <c r="AN52">
        <v>0.37507699999999999</v>
      </c>
      <c r="AO52">
        <v>7.6617579999999998</v>
      </c>
      <c r="AP52">
        <v>10.50958</v>
      </c>
      <c r="AQ52">
        <v>0</v>
      </c>
      <c r="AR52">
        <v>3.196742</v>
      </c>
      <c r="AS52">
        <v>10.127419</v>
      </c>
      <c r="AT52">
        <v>14.474911000000001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61.451355</v>
      </c>
      <c r="BA52">
        <f t="shared" si="1"/>
        <v>1427.2848639999995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0.32544899999999999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</v>
      </c>
      <c r="BP52">
        <v>2.1</v>
      </c>
      <c r="BQ52">
        <v>0</v>
      </c>
      <c r="BR52">
        <v>0</v>
      </c>
      <c r="BS52">
        <v>1.58</v>
      </c>
      <c r="BT52">
        <v>0</v>
      </c>
      <c r="BU52">
        <v>2.7925490000000002</v>
      </c>
      <c r="BV52">
        <v>1.3012109999999999</v>
      </c>
      <c r="BW52">
        <v>0</v>
      </c>
      <c r="BX52">
        <v>4.1276780000000004</v>
      </c>
      <c r="BY52">
        <v>0.25</v>
      </c>
      <c r="BZ52">
        <v>2.5852279999999999</v>
      </c>
      <c r="CA52">
        <v>1.706251</v>
      </c>
      <c r="CB52">
        <v>1.9</v>
      </c>
      <c r="CC52">
        <v>1.01</v>
      </c>
      <c r="CD52">
        <v>1.44</v>
      </c>
      <c r="CE52">
        <v>1.03</v>
      </c>
      <c r="CF52">
        <v>0.18</v>
      </c>
      <c r="CG52">
        <v>3.64</v>
      </c>
      <c r="CH52">
        <v>0</v>
      </c>
      <c r="CI52">
        <v>6.25</v>
      </c>
      <c r="CJ52">
        <v>1.85</v>
      </c>
      <c r="CK52">
        <v>1.73</v>
      </c>
      <c r="CL52">
        <v>4.7190560000000001</v>
      </c>
      <c r="CM52">
        <v>1.7853190000000001</v>
      </c>
      <c r="CN52">
        <v>0</v>
      </c>
      <c r="CO52">
        <v>2.9</v>
      </c>
      <c r="CP52">
        <v>0</v>
      </c>
      <c r="CQ52">
        <v>2.1705220000000001</v>
      </c>
      <c r="CR52">
        <v>2.2599999999999998</v>
      </c>
      <c r="CS52">
        <v>2.2927360000000001</v>
      </c>
      <c r="CT52">
        <v>1.859799</v>
      </c>
      <c r="CU52">
        <v>1.8758060000000001</v>
      </c>
      <c r="CV52">
        <v>2.60242</v>
      </c>
      <c r="CW52">
        <v>1.287331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61.451355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210.52709400000001</v>
      </c>
      <c r="L53">
        <v>2.0239280000000002</v>
      </c>
      <c r="M53">
        <v>91.105227999999997</v>
      </c>
      <c r="N53">
        <v>116.45741200000001</v>
      </c>
      <c r="O53">
        <v>122.076686</v>
      </c>
      <c r="P53">
        <v>125.60109</v>
      </c>
      <c r="Q53">
        <v>0</v>
      </c>
      <c r="R53">
        <v>33.419663999999997</v>
      </c>
      <c r="S53">
        <v>20.923701999999999</v>
      </c>
      <c r="T53">
        <v>0</v>
      </c>
      <c r="U53">
        <v>336.83067</v>
      </c>
      <c r="V53">
        <v>9.6397359999999992</v>
      </c>
      <c r="W53">
        <v>44.784391999999997</v>
      </c>
      <c r="X53">
        <v>108.808806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8.9974980000000002</v>
      </c>
      <c r="AE53">
        <v>0</v>
      </c>
      <c r="AF53">
        <v>0</v>
      </c>
      <c r="AG53">
        <v>40.272005</v>
      </c>
      <c r="AH53">
        <v>0</v>
      </c>
      <c r="AI53">
        <v>0</v>
      </c>
      <c r="AJ53">
        <v>0</v>
      </c>
      <c r="AK53">
        <v>50.778689</v>
      </c>
      <c r="AL53">
        <v>11.215624</v>
      </c>
      <c r="AM53">
        <v>0</v>
      </c>
      <c r="AN53">
        <v>0.37507699999999999</v>
      </c>
      <c r="AO53">
        <v>7.6617579999999998</v>
      </c>
      <c r="AP53">
        <v>10.50958</v>
      </c>
      <c r="AQ53">
        <v>0</v>
      </c>
      <c r="AR53">
        <v>3.196742</v>
      </c>
      <c r="AS53">
        <v>10.127419</v>
      </c>
      <c r="AT53">
        <v>14.474911000000001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61.490150999999997</v>
      </c>
      <c r="BA53">
        <f t="shared" si="1"/>
        <v>1441.2978619999999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0.32544899999999999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</v>
      </c>
      <c r="BP53">
        <v>2.1</v>
      </c>
      <c r="BQ53">
        <v>0</v>
      </c>
      <c r="BR53">
        <v>0</v>
      </c>
      <c r="BS53">
        <v>1.58</v>
      </c>
      <c r="BT53">
        <v>0</v>
      </c>
      <c r="BU53">
        <v>2.7925490000000002</v>
      </c>
      <c r="BV53">
        <v>1.3012109999999999</v>
      </c>
      <c r="BW53">
        <v>0</v>
      </c>
      <c r="BX53">
        <v>4.1276780000000004</v>
      </c>
      <c r="BY53">
        <v>0.25</v>
      </c>
      <c r="BZ53">
        <v>2.5852279999999999</v>
      </c>
      <c r="CA53">
        <v>1.706251</v>
      </c>
      <c r="CB53">
        <v>1.9</v>
      </c>
      <c r="CC53">
        <v>1.01</v>
      </c>
      <c r="CD53">
        <v>1.44</v>
      </c>
      <c r="CE53">
        <v>0.94</v>
      </c>
      <c r="CF53">
        <v>0.17</v>
      </c>
      <c r="CG53">
        <v>3.64</v>
      </c>
      <c r="CH53">
        <v>0</v>
      </c>
      <c r="CI53">
        <v>6.25</v>
      </c>
      <c r="CJ53">
        <v>1.85</v>
      </c>
      <c r="CK53">
        <v>1.73</v>
      </c>
      <c r="CL53">
        <v>4.8578520000000003</v>
      </c>
      <c r="CM53">
        <v>1.7853190000000001</v>
      </c>
      <c r="CN53">
        <v>0</v>
      </c>
      <c r="CO53">
        <v>2.9</v>
      </c>
      <c r="CP53">
        <v>0</v>
      </c>
      <c r="CQ53">
        <v>2.1705220000000001</v>
      </c>
      <c r="CR53">
        <v>2.2599999999999998</v>
      </c>
      <c r="CS53">
        <v>2.2927360000000001</v>
      </c>
      <c r="CT53">
        <v>1.859799</v>
      </c>
      <c r="CU53">
        <v>1.8758060000000001</v>
      </c>
      <c r="CV53">
        <v>2.60242</v>
      </c>
      <c r="CW53">
        <v>1.287331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61.490150999999997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210.52709400000001</v>
      </c>
      <c r="L54">
        <v>2.0239280000000002</v>
      </c>
      <c r="M54">
        <v>91.105227999999997</v>
      </c>
      <c r="N54">
        <v>116.45741200000001</v>
      </c>
      <c r="O54">
        <v>122.076686</v>
      </c>
      <c r="P54">
        <v>125.60109</v>
      </c>
      <c r="Q54">
        <v>0</v>
      </c>
      <c r="R54">
        <v>33.419663999999997</v>
      </c>
      <c r="S54">
        <v>20.923701999999999</v>
      </c>
      <c r="T54">
        <v>0</v>
      </c>
      <c r="U54">
        <v>336.83067</v>
      </c>
      <c r="V54">
        <v>9.6397359999999992</v>
      </c>
      <c r="W54">
        <v>44.784391999999997</v>
      </c>
      <c r="X54">
        <v>108.808806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8.9974980000000002</v>
      </c>
      <c r="AE54">
        <v>0</v>
      </c>
      <c r="AF54">
        <v>0</v>
      </c>
      <c r="AG54">
        <v>40.272005</v>
      </c>
      <c r="AH54">
        <v>0</v>
      </c>
      <c r="AI54">
        <v>0</v>
      </c>
      <c r="AJ54">
        <v>0</v>
      </c>
      <c r="AK54">
        <v>50.778689</v>
      </c>
      <c r="AL54">
        <v>11.215624</v>
      </c>
      <c r="AM54">
        <v>0</v>
      </c>
      <c r="AN54">
        <v>0.37507699999999999</v>
      </c>
      <c r="AO54">
        <v>7.6617579999999998</v>
      </c>
      <c r="AP54">
        <v>10.50958</v>
      </c>
      <c r="AQ54">
        <v>0</v>
      </c>
      <c r="AR54">
        <v>3.196742</v>
      </c>
      <c r="AS54">
        <v>10.127419</v>
      </c>
      <c r="AT54">
        <v>14.474911000000001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61.648945999999995</v>
      </c>
      <c r="BA54">
        <f t="shared" si="1"/>
        <v>1441.456657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0.32544899999999999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</v>
      </c>
      <c r="BP54">
        <v>2.1</v>
      </c>
      <c r="BQ54">
        <v>0</v>
      </c>
      <c r="BR54">
        <v>0</v>
      </c>
      <c r="BS54">
        <v>1.58</v>
      </c>
      <c r="BT54">
        <v>0</v>
      </c>
      <c r="BU54">
        <v>2.7925490000000002</v>
      </c>
      <c r="BV54">
        <v>1.3012109999999999</v>
      </c>
      <c r="BW54">
        <v>0</v>
      </c>
      <c r="BX54">
        <v>4.1276780000000004</v>
      </c>
      <c r="BY54">
        <v>0.25</v>
      </c>
      <c r="BZ54">
        <v>2.5852279999999999</v>
      </c>
      <c r="CA54">
        <v>1.706251</v>
      </c>
      <c r="CB54">
        <v>1.9</v>
      </c>
      <c r="CC54">
        <v>0.97</v>
      </c>
      <c r="CD54">
        <v>1.41</v>
      </c>
      <c r="CE54">
        <v>1.03</v>
      </c>
      <c r="CF54">
        <v>0.17</v>
      </c>
      <c r="CG54">
        <v>3.64</v>
      </c>
      <c r="CH54">
        <v>0</v>
      </c>
      <c r="CI54">
        <v>6.25</v>
      </c>
      <c r="CJ54">
        <v>1.85</v>
      </c>
      <c r="CK54">
        <v>1.73</v>
      </c>
      <c r="CL54">
        <v>4.9966470000000003</v>
      </c>
      <c r="CM54">
        <v>1.7853190000000001</v>
      </c>
      <c r="CN54">
        <v>0</v>
      </c>
      <c r="CO54">
        <v>2.9</v>
      </c>
      <c r="CP54">
        <v>0</v>
      </c>
      <c r="CQ54">
        <v>2.1705220000000001</v>
      </c>
      <c r="CR54">
        <v>2.2599999999999998</v>
      </c>
      <c r="CS54">
        <v>2.2927360000000001</v>
      </c>
      <c r="CT54">
        <v>1.859799</v>
      </c>
      <c r="CU54">
        <v>1.8758060000000001</v>
      </c>
      <c r="CV54">
        <v>2.60242</v>
      </c>
      <c r="CW54">
        <v>1.287331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61.648945999999995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210.52709400000001</v>
      </c>
      <c r="L55">
        <v>2.0239280000000002</v>
      </c>
      <c r="M55">
        <v>91.105227999999997</v>
      </c>
      <c r="N55">
        <v>116.45741200000001</v>
      </c>
      <c r="O55">
        <v>122.076686</v>
      </c>
      <c r="P55">
        <v>125.60109</v>
      </c>
      <c r="Q55">
        <v>0</v>
      </c>
      <c r="R55">
        <v>33.438968000000003</v>
      </c>
      <c r="S55">
        <v>20.933354000000001</v>
      </c>
      <c r="T55">
        <v>0</v>
      </c>
      <c r="U55">
        <v>336.83067</v>
      </c>
      <c r="V55">
        <v>9.6397359999999992</v>
      </c>
      <c r="W55">
        <v>44.784391999999997</v>
      </c>
      <c r="X55">
        <v>118.46080600000001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8.9974980000000002</v>
      </c>
      <c r="AE55">
        <v>0</v>
      </c>
      <c r="AF55">
        <v>0</v>
      </c>
      <c r="AG55">
        <v>40.272005</v>
      </c>
      <c r="AH55">
        <v>0</v>
      </c>
      <c r="AI55">
        <v>0</v>
      </c>
      <c r="AJ55">
        <v>0</v>
      </c>
      <c r="AK55">
        <v>50.778689</v>
      </c>
      <c r="AL55">
        <v>11.215624</v>
      </c>
      <c r="AM55">
        <v>0</v>
      </c>
      <c r="AN55">
        <v>0.37507699999999999</v>
      </c>
      <c r="AO55">
        <v>7.6617579999999998</v>
      </c>
      <c r="AP55">
        <v>10.50958</v>
      </c>
      <c r="AQ55">
        <v>0</v>
      </c>
      <c r="AR55">
        <v>5.3279040000000002</v>
      </c>
      <c r="AS55">
        <v>10.127419</v>
      </c>
      <c r="AT55">
        <v>14.474911000000001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61.392665999999998</v>
      </c>
      <c r="BA55">
        <f t="shared" si="1"/>
        <v>1453.0124949999997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0.32544899999999999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</v>
      </c>
      <c r="BP55">
        <v>2.1</v>
      </c>
      <c r="BQ55">
        <v>0</v>
      </c>
      <c r="BR55">
        <v>0</v>
      </c>
      <c r="BS55">
        <v>1.58</v>
      </c>
      <c r="BT55">
        <v>0</v>
      </c>
      <c r="BU55">
        <v>2.7925490000000002</v>
      </c>
      <c r="BV55">
        <v>1.3012109999999999</v>
      </c>
      <c r="BW55">
        <v>0</v>
      </c>
      <c r="BX55">
        <v>4.1276780000000004</v>
      </c>
      <c r="BY55">
        <v>0.25</v>
      </c>
      <c r="BZ55">
        <v>2.5852279999999999</v>
      </c>
      <c r="CA55">
        <v>1.706251</v>
      </c>
      <c r="CB55">
        <v>1.9</v>
      </c>
      <c r="CC55">
        <v>0.97</v>
      </c>
      <c r="CD55">
        <v>1.5</v>
      </c>
      <c r="CE55">
        <v>0.94</v>
      </c>
      <c r="CF55">
        <v>0.15</v>
      </c>
      <c r="CG55">
        <v>3.64</v>
      </c>
      <c r="CH55">
        <v>0</v>
      </c>
      <c r="CI55">
        <v>6.25</v>
      </c>
      <c r="CJ55">
        <v>1.85</v>
      </c>
      <c r="CK55">
        <v>1.73</v>
      </c>
      <c r="CL55">
        <v>4.7190560000000001</v>
      </c>
      <c r="CM55">
        <v>1.7853190000000001</v>
      </c>
      <c r="CN55">
        <v>0</v>
      </c>
      <c r="CO55">
        <v>2.9</v>
      </c>
      <c r="CP55">
        <v>0</v>
      </c>
      <c r="CQ55">
        <v>2.1705220000000001</v>
      </c>
      <c r="CR55">
        <v>2.2599999999999998</v>
      </c>
      <c r="CS55">
        <v>2.334047</v>
      </c>
      <c r="CT55">
        <v>1.859799</v>
      </c>
      <c r="CU55">
        <v>1.8758060000000001</v>
      </c>
      <c r="CV55">
        <v>2.60242</v>
      </c>
      <c r="CW55">
        <v>1.287331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61.392665999999998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210.52709400000001</v>
      </c>
      <c r="L56">
        <v>2.0239280000000002</v>
      </c>
      <c r="M56">
        <v>91.105227999999997</v>
      </c>
      <c r="N56">
        <v>116.45741200000001</v>
      </c>
      <c r="O56">
        <v>122.076686</v>
      </c>
      <c r="P56">
        <v>125.60109</v>
      </c>
      <c r="Q56">
        <v>0</v>
      </c>
      <c r="R56">
        <v>33.438968000000003</v>
      </c>
      <c r="S56">
        <v>20.933354000000001</v>
      </c>
      <c r="T56">
        <v>0</v>
      </c>
      <c r="U56">
        <v>336.83067</v>
      </c>
      <c r="V56">
        <v>9.6397359999999992</v>
      </c>
      <c r="W56">
        <v>44.784391999999997</v>
      </c>
      <c r="X56">
        <v>118.46080600000001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8.9974980000000002</v>
      </c>
      <c r="AE56">
        <v>0</v>
      </c>
      <c r="AF56">
        <v>0</v>
      </c>
      <c r="AG56">
        <v>40.272005</v>
      </c>
      <c r="AH56">
        <v>0</v>
      </c>
      <c r="AI56">
        <v>0</v>
      </c>
      <c r="AJ56">
        <v>0</v>
      </c>
      <c r="AK56">
        <v>50.778689</v>
      </c>
      <c r="AL56">
        <v>11.215624</v>
      </c>
      <c r="AM56">
        <v>0</v>
      </c>
      <c r="AN56">
        <v>0.37507699999999999</v>
      </c>
      <c r="AO56">
        <v>7.6617579999999998</v>
      </c>
      <c r="AP56">
        <v>10.50958</v>
      </c>
      <c r="AQ56">
        <v>0</v>
      </c>
      <c r="AR56">
        <v>5.3279040000000002</v>
      </c>
      <c r="AS56">
        <v>10.127419</v>
      </c>
      <c r="AT56">
        <v>14.474911000000001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61.472665999999997</v>
      </c>
      <c r="BA56">
        <f t="shared" si="1"/>
        <v>1453.0924949999996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0.32544899999999999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</v>
      </c>
      <c r="BP56">
        <v>2.1</v>
      </c>
      <c r="BQ56">
        <v>0</v>
      </c>
      <c r="BR56">
        <v>0</v>
      </c>
      <c r="BS56">
        <v>1.58</v>
      </c>
      <c r="BT56">
        <v>0</v>
      </c>
      <c r="BU56">
        <v>2.7925490000000002</v>
      </c>
      <c r="BV56">
        <v>1.3012109999999999</v>
      </c>
      <c r="BW56">
        <v>0</v>
      </c>
      <c r="BX56">
        <v>4.1276780000000004</v>
      </c>
      <c r="BY56">
        <v>0.25</v>
      </c>
      <c r="BZ56">
        <v>2.5852279999999999</v>
      </c>
      <c r="CA56">
        <v>1.706251</v>
      </c>
      <c r="CB56">
        <v>1.9</v>
      </c>
      <c r="CC56">
        <v>0.97</v>
      </c>
      <c r="CD56">
        <v>1.5</v>
      </c>
      <c r="CE56">
        <v>1.03</v>
      </c>
      <c r="CF56">
        <v>0.14000000000000001</v>
      </c>
      <c r="CG56">
        <v>3.64</v>
      </c>
      <c r="CH56">
        <v>0</v>
      </c>
      <c r="CI56">
        <v>6.25</v>
      </c>
      <c r="CJ56">
        <v>1.85</v>
      </c>
      <c r="CK56">
        <v>1.73</v>
      </c>
      <c r="CL56">
        <v>4.7190560000000001</v>
      </c>
      <c r="CM56">
        <v>1.7853190000000001</v>
      </c>
      <c r="CN56">
        <v>0</v>
      </c>
      <c r="CO56">
        <v>2.9</v>
      </c>
      <c r="CP56">
        <v>0</v>
      </c>
      <c r="CQ56">
        <v>2.1705220000000001</v>
      </c>
      <c r="CR56">
        <v>2.2599999999999998</v>
      </c>
      <c r="CS56">
        <v>2.334047</v>
      </c>
      <c r="CT56">
        <v>1.859799</v>
      </c>
      <c r="CU56">
        <v>1.8758060000000001</v>
      </c>
      <c r="CV56">
        <v>2.60242</v>
      </c>
      <c r="CW56">
        <v>1.287331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61.472665999999997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210.52709400000001</v>
      </c>
      <c r="L57">
        <v>2.0239280000000002</v>
      </c>
      <c r="M57">
        <v>91.105227999999997</v>
      </c>
      <c r="N57">
        <v>116.45741200000001</v>
      </c>
      <c r="O57">
        <v>122.076686</v>
      </c>
      <c r="P57">
        <v>125.60109</v>
      </c>
      <c r="Q57">
        <v>0</v>
      </c>
      <c r="R57">
        <v>33.438968000000003</v>
      </c>
      <c r="S57">
        <v>20.933354000000001</v>
      </c>
      <c r="T57">
        <v>0</v>
      </c>
      <c r="U57">
        <v>336.83067</v>
      </c>
      <c r="V57">
        <v>9.6397359999999992</v>
      </c>
      <c r="W57">
        <v>44.784391999999997</v>
      </c>
      <c r="X57">
        <v>118.46080600000001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8.9974980000000002</v>
      </c>
      <c r="AE57">
        <v>0</v>
      </c>
      <c r="AF57">
        <v>8.7476079999999996</v>
      </c>
      <c r="AG57">
        <v>40.272005</v>
      </c>
      <c r="AH57">
        <v>23.053705000000001</v>
      </c>
      <c r="AI57">
        <v>0</v>
      </c>
      <c r="AJ57">
        <v>0</v>
      </c>
      <c r="AK57">
        <v>50.778689</v>
      </c>
      <c r="AL57">
        <v>11.215624</v>
      </c>
      <c r="AM57">
        <v>0</v>
      </c>
      <c r="AN57">
        <v>0.37507699999999999</v>
      </c>
      <c r="AO57">
        <v>7.6617579999999998</v>
      </c>
      <c r="AP57">
        <v>10.50958</v>
      </c>
      <c r="AQ57">
        <v>0</v>
      </c>
      <c r="AR57">
        <v>3.196742</v>
      </c>
      <c r="AS57">
        <v>10.127419</v>
      </c>
      <c r="AT57">
        <v>14.474911000000001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61.507370000000002</v>
      </c>
      <c r="BA57">
        <f t="shared" si="1"/>
        <v>1482.7973499999998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0.32544899999999999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</v>
      </c>
      <c r="BP57">
        <v>2.1</v>
      </c>
      <c r="BQ57">
        <v>0</v>
      </c>
      <c r="BR57">
        <v>0</v>
      </c>
      <c r="BS57">
        <v>1.58</v>
      </c>
      <c r="BT57">
        <v>0</v>
      </c>
      <c r="BU57">
        <v>2.7925490000000002</v>
      </c>
      <c r="BV57">
        <v>1.3012109999999999</v>
      </c>
      <c r="BW57">
        <v>0</v>
      </c>
      <c r="BX57">
        <v>4.1276780000000004</v>
      </c>
      <c r="BY57">
        <v>0.25</v>
      </c>
      <c r="BZ57">
        <v>2.5852279999999999</v>
      </c>
      <c r="CA57">
        <v>1.706251</v>
      </c>
      <c r="CB57">
        <v>1.9</v>
      </c>
      <c r="CC57">
        <v>0.97</v>
      </c>
      <c r="CD57">
        <v>1.41</v>
      </c>
      <c r="CE57">
        <v>1.03</v>
      </c>
      <c r="CF57">
        <v>0.14000000000000001</v>
      </c>
      <c r="CG57">
        <v>3.64</v>
      </c>
      <c r="CH57">
        <v>0.124704</v>
      </c>
      <c r="CI57">
        <v>6.25</v>
      </c>
      <c r="CJ57">
        <v>1.85</v>
      </c>
      <c r="CK57">
        <v>1.73</v>
      </c>
      <c r="CL57">
        <v>4.7190560000000001</v>
      </c>
      <c r="CM57">
        <v>1.7853190000000001</v>
      </c>
      <c r="CN57">
        <v>0</v>
      </c>
      <c r="CO57">
        <v>2.9</v>
      </c>
      <c r="CP57">
        <v>0</v>
      </c>
      <c r="CQ57">
        <v>2.1705220000000001</v>
      </c>
      <c r="CR57">
        <v>2.2599999999999998</v>
      </c>
      <c r="CS57">
        <v>2.334047</v>
      </c>
      <c r="CT57">
        <v>1.859799</v>
      </c>
      <c r="CU57">
        <v>1.8758060000000001</v>
      </c>
      <c r="CV57">
        <v>2.60242</v>
      </c>
      <c r="CW57">
        <v>1.287331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61.507370000000002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210.52709400000001</v>
      </c>
      <c r="L58">
        <v>2.0239280000000002</v>
      </c>
      <c r="M58">
        <v>91.105227999999997</v>
      </c>
      <c r="N58">
        <v>116.45741200000001</v>
      </c>
      <c r="O58">
        <v>122.076686</v>
      </c>
      <c r="P58">
        <v>125.60109</v>
      </c>
      <c r="Q58">
        <v>0</v>
      </c>
      <c r="R58">
        <v>33.438968000000003</v>
      </c>
      <c r="S58">
        <v>20.933354000000001</v>
      </c>
      <c r="T58">
        <v>0</v>
      </c>
      <c r="U58">
        <v>336.83067</v>
      </c>
      <c r="V58">
        <v>9.6397359999999992</v>
      </c>
      <c r="W58">
        <v>44.784391999999997</v>
      </c>
      <c r="X58">
        <v>118.46080600000001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8.9974980000000002</v>
      </c>
      <c r="AE58">
        <v>0</v>
      </c>
      <c r="AF58">
        <v>8.7476079999999996</v>
      </c>
      <c r="AG58">
        <v>40.272005</v>
      </c>
      <c r="AH58">
        <v>29.027135000000001</v>
      </c>
      <c r="AI58">
        <v>0</v>
      </c>
      <c r="AJ58">
        <v>0</v>
      </c>
      <c r="AK58">
        <v>50.778689</v>
      </c>
      <c r="AL58">
        <v>11.215624</v>
      </c>
      <c r="AM58">
        <v>0</v>
      </c>
      <c r="AN58">
        <v>0.37507699999999999</v>
      </c>
      <c r="AO58">
        <v>7.6617579999999998</v>
      </c>
      <c r="AP58">
        <v>10.50958</v>
      </c>
      <c r="AQ58">
        <v>0</v>
      </c>
      <c r="AR58">
        <v>3.196742</v>
      </c>
      <c r="AS58">
        <v>10.127419</v>
      </c>
      <c r="AT58">
        <v>14.212735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61.538545999999997</v>
      </c>
      <c r="BA58">
        <f t="shared" si="1"/>
        <v>1488.5397799999998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0.32544899999999999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</v>
      </c>
      <c r="BP58">
        <v>2.1</v>
      </c>
      <c r="BQ58">
        <v>0</v>
      </c>
      <c r="BR58">
        <v>0</v>
      </c>
      <c r="BS58">
        <v>1.58</v>
      </c>
      <c r="BT58">
        <v>0</v>
      </c>
      <c r="BU58">
        <v>2.7925490000000002</v>
      </c>
      <c r="BV58">
        <v>1.3012109999999999</v>
      </c>
      <c r="BW58">
        <v>0</v>
      </c>
      <c r="BX58">
        <v>4.1276780000000004</v>
      </c>
      <c r="BY58">
        <v>0.25</v>
      </c>
      <c r="BZ58">
        <v>2.5852279999999999</v>
      </c>
      <c r="CA58">
        <v>1.706251</v>
      </c>
      <c r="CB58">
        <v>1.9</v>
      </c>
      <c r="CC58">
        <v>0.97</v>
      </c>
      <c r="CD58">
        <v>1.41</v>
      </c>
      <c r="CE58">
        <v>1.03</v>
      </c>
      <c r="CF58">
        <v>0.14000000000000001</v>
      </c>
      <c r="CG58">
        <v>3.64</v>
      </c>
      <c r="CH58">
        <v>0.15587999999999999</v>
      </c>
      <c r="CI58">
        <v>6.25</v>
      </c>
      <c r="CJ58">
        <v>1.85</v>
      </c>
      <c r="CK58">
        <v>1.73</v>
      </c>
      <c r="CL58">
        <v>4.7190560000000001</v>
      </c>
      <c r="CM58">
        <v>1.7853190000000001</v>
      </c>
      <c r="CN58">
        <v>0</v>
      </c>
      <c r="CO58">
        <v>2.9</v>
      </c>
      <c r="CP58">
        <v>0</v>
      </c>
      <c r="CQ58">
        <v>2.1705220000000001</v>
      </c>
      <c r="CR58">
        <v>2.2599999999999998</v>
      </c>
      <c r="CS58">
        <v>2.334047</v>
      </c>
      <c r="CT58">
        <v>1.859799</v>
      </c>
      <c r="CU58">
        <v>1.8758060000000001</v>
      </c>
      <c r="CV58">
        <v>2.60242</v>
      </c>
      <c r="CW58">
        <v>1.287331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61.538545999999997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210.52709400000001</v>
      </c>
      <c r="L59">
        <v>2.0239280000000002</v>
      </c>
      <c r="M59">
        <v>91.105227999999997</v>
      </c>
      <c r="N59">
        <v>116.45741200000001</v>
      </c>
      <c r="O59">
        <v>122.076686</v>
      </c>
      <c r="P59">
        <v>125.60109</v>
      </c>
      <c r="Q59">
        <v>0</v>
      </c>
      <c r="R59">
        <v>33.438968000000003</v>
      </c>
      <c r="S59">
        <v>20.933354000000001</v>
      </c>
      <c r="T59">
        <v>0</v>
      </c>
      <c r="U59">
        <v>336.83067</v>
      </c>
      <c r="V59">
        <v>9.5568600000000004</v>
      </c>
      <c r="W59">
        <v>44.784391999999997</v>
      </c>
      <c r="X59">
        <v>118.46080600000001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8.9974980000000002</v>
      </c>
      <c r="AE59">
        <v>0</v>
      </c>
      <c r="AF59">
        <v>8.7476079999999996</v>
      </c>
      <c r="AG59">
        <v>40.272005</v>
      </c>
      <c r="AH59">
        <v>46.107410999999999</v>
      </c>
      <c r="AI59">
        <v>0</v>
      </c>
      <c r="AJ59">
        <v>0</v>
      </c>
      <c r="AK59">
        <v>50.778689</v>
      </c>
      <c r="AL59">
        <v>11.215624</v>
      </c>
      <c r="AM59">
        <v>0</v>
      </c>
      <c r="AN59">
        <v>0.37507699999999999</v>
      </c>
      <c r="AO59">
        <v>7.6617579999999998</v>
      </c>
      <c r="AP59">
        <v>10.50958</v>
      </c>
      <c r="AQ59">
        <v>0</v>
      </c>
      <c r="AR59">
        <v>3.196742</v>
      </c>
      <c r="AS59">
        <v>10.127419</v>
      </c>
      <c r="AT59">
        <v>14.474911000000001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61.542073999999992</v>
      </c>
      <c r="BA59">
        <f t="shared" si="1"/>
        <v>1505.8028839999995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0.32544899999999999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</v>
      </c>
      <c r="BP59">
        <v>2.1</v>
      </c>
      <c r="BQ59">
        <v>0</v>
      </c>
      <c r="BR59">
        <v>0</v>
      </c>
      <c r="BS59">
        <v>1.58</v>
      </c>
      <c r="BT59">
        <v>0</v>
      </c>
      <c r="BU59">
        <v>2.7925490000000002</v>
      </c>
      <c r="BV59">
        <v>1.3012109999999999</v>
      </c>
      <c r="BW59">
        <v>0</v>
      </c>
      <c r="BX59">
        <v>4.1276780000000004</v>
      </c>
      <c r="BY59">
        <v>0.25</v>
      </c>
      <c r="BZ59">
        <v>2.5852279999999999</v>
      </c>
      <c r="CA59">
        <v>1.706251</v>
      </c>
      <c r="CB59">
        <v>1.9</v>
      </c>
      <c r="CC59">
        <v>0.97</v>
      </c>
      <c r="CD59">
        <v>1.41</v>
      </c>
      <c r="CE59">
        <v>0.94</v>
      </c>
      <c r="CF59">
        <v>0.14000000000000001</v>
      </c>
      <c r="CG59">
        <v>3.64</v>
      </c>
      <c r="CH59">
        <v>0.24940799999999999</v>
      </c>
      <c r="CI59">
        <v>6.25</v>
      </c>
      <c r="CJ59">
        <v>1.85</v>
      </c>
      <c r="CK59">
        <v>1.73</v>
      </c>
      <c r="CL59">
        <v>4.7190560000000001</v>
      </c>
      <c r="CM59">
        <v>1.7853190000000001</v>
      </c>
      <c r="CN59">
        <v>0</v>
      </c>
      <c r="CO59">
        <v>2.9</v>
      </c>
      <c r="CP59">
        <v>0</v>
      </c>
      <c r="CQ59">
        <v>2.1705220000000001</v>
      </c>
      <c r="CR59">
        <v>2.2599999999999998</v>
      </c>
      <c r="CS59">
        <v>2.334047</v>
      </c>
      <c r="CT59">
        <v>1.859799</v>
      </c>
      <c r="CU59">
        <v>1.8758060000000001</v>
      </c>
      <c r="CV59">
        <v>2.60242</v>
      </c>
      <c r="CW59">
        <v>1.287331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61.542073999999992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210.52709400000001</v>
      </c>
      <c r="L60">
        <v>2.0239280000000002</v>
      </c>
      <c r="M60">
        <v>91.105227999999997</v>
      </c>
      <c r="N60">
        <v>116.45741200000001</v>
      </c>
      <c r="O60">
        <v>122.076686</v>
      </c>
      <c r="P60">
        <v>125.60109</v>
      </c>
      <c r="Q60">
        <v>0</v>
      </c>
      <c r="R60">
        <v>33.438968000000003</v>
      </c>
      <c r="S60">
        <v>20.933354000000001</v>
      </c>
      <c r="T60">
        <v>0</v>
      </c>
      <c r="U60">
        <v>336.83067</v>
      </c>
      <c r="V60">
        <v>9.5568600000000004</v>
      </c>
      <c r="W60">
        <v>44.784391999999997</v>
      </c>
      <c r="X60">
        <v>118.46080600000001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8.9974980000000002</v>
      </c>
      <c r="AE60">
        <v>16.277298999999999</v>
      </c>
      <c r="AF60">
        <v>8.7476079999999996</v>
      </c>
      <c r="AG60">
        <v>40.272005</v>
      </c>
      <c r="AH60">
        <v>46.107410999999999</v>
      </c>
      <c r="AI60">
        <v>0</v>
      </c>
      <c r="AJ60">
        <v>0</v>
      </c>
      <c r="AK60">
        <v>50.778689</v>
      </c>
      <c r="AL60">
        <v>11.215624</v>
      </c>
      <c r="AM60">
        <v>0</v>
      </c>
      <c r="AN60">
        <v>0.37507699999999999</v>
      </c>
      <c r="AO60">
        <v>7.6617579999999998</v>
      </c>
      <c r="AP60">
        <v>10.50958</v>
      </c>
      <c r="AQ60">
        <v>0</v>
      </c>
      <c r="AR60">
        <v>3.196742</v>
      </c>
      <c r="AS60">
        <v>10.127419</v>
      </c>
      <c r="AT60">
        <v>14.474911000000001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61.632073999999996</v>
      </c>
      <c r="BA60">
        <f t="shared" si="1"/>
        <v>1522.1701829999997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0.32544899999999999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</v>
      </c>
      <c r="BP60">
        <v>2.1</v>
      </c>
      <c r="BQ60">
        <v>0</v>
      </c>
      <c r="BR60">
        <v>0</v>
      </c>
      <c r="BS60">
        <v>1.58</v>
      </c>
      <c r="BT60">
        <v>0</v>
      </c>
      <c r="BU60">
        <v>2.7925490000000002</v>
      </c>
      <c r="BV60">
        <v>1.3012109999999999</v>
      </c>
      <c r="BW60">
        <v>0</v>
      </c>
      <c r="BX60">
        <v>4.1276780000000004</v>
      </c>
      <c r="BY60">
        <v>0.25</v>
      </c>
      <c r="BZ60">
        <v>2.5852279999999999</v>
      </c>
      <c r="CA60">
        <v>1.706251</v>
      </c>
      <c r="CB60">
        <v>1.9</v>
      </c>
      <c r="CC60">
        <v>0.97</v>
      </c>
      <c r="CD60">
        <v>1.41</v>
      </c>
      <c r="CE60">
        <v>1.03</v>
      </c>
      <c r="CF60">
        <v>0.14000000000000001</v>
      </c>
      <c r="CG60">
        <v>3.64</v>
      </c>
      <c r="CH60">
        <v>0.24940799999999999</v>
      </c>
      <c r="CI60">
        <v>6.25</v>
      </c>
      <c r="CJ60">
        <v>1.85</v>
      </c>
      <c r="CK60">
        <v>1.73</v>
      </c>
      <c r="CL60">
        <v>4.7190560000000001</v>
      </c>
      <c r="CM60">
        <v>1.7853190000000001</v>
      </c>
      <c r="CN60">
        <v>0</v>
      </c>
      <c r="CO60">
        <v>2.9</v>
      </c>
      <c r="CP60">
        <v>0</v>
      </c>
      <c r="CQ60">
        <v>2.1705220000000001</v>
      </c>
      <c r="CR60">
        <v>2.2599999999999998</v>
      </c>
      <c r="CS60">
        <v>2.334047</v>
      </c>
      <c r="CT60">
        <v>1.859799</v>
      </c>
      <c r="CU60">
        <v>1.8758060000000001</v>
      </c>
      <c r="CV60">
        <v>2.60242</v>
      </c>
      <c r="CW60">
        <v>1.287331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61.632073999999996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210.52709400000001</v>
      </c>
      <c r="L61">
        <v>2.0239280000000002</v>
      </c>
      <c r="M61">
        <v>91.105227999999997</v>
      </c>
      <c r="N61">
        <v>116.45741200000001</v>
      </c>
      <c r="O61">
        <v>122.076686</v>
      </c>
      <c r="P61">
        <v>125.60109</v>
      </c>
      <c r="Q61">
        <v>0</v>
      </c>
      <c r="R61">
        <v>33.438968000000003</v>
      </c>
      <c r="S61">
        <v>20.933354000000001</v>
      </c>
      <c r="T61">
        <v>0</v>
      </c>
      <c r="U61">
        <v>336.83067</v>
      </c>
      <c r="V61">
        <v>9.6041720000000002</v>
      </c>
      <c r="W61">
        <v>44.740695000000002</v>
      </c>
      <c r="X61">
        <v>117.974304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8.9974980000000002</v>
      </c>
      <c r="AE61">
        <v>16.277298999999999</v>
      </c>
      <c r="AF61">
        <v>8.7476079999999996</v>
      </c>
      <c r="AG61">
        <v>40.272005</v>
      </c>
      <c r="AH61">
        <v>46.107410999999999</v>
      </c>
      <c r="AI61">
        <v>0</v>
      </c>
      <c r="AJ61">
        <v>0</v>
      </c>
      <c r="AK61">
        <v>50.778689</v>
      </c>
      <c r="AL61">
        <v>33.646872000000002</v>
      </c>
      <c r="AM61">
        <v>0</v>
      </c>
      <c r="AN61">
        <v>0.37507699999999999</v>
      </c>
      <c r="AO61">
        <v>7.6617579999999998</v>
      </c>
      <c r="AP61">
        <v>10.50958</v>
      </c>
      <c r="AQ61">
        <v>0</v>
      </c>
      <c r="AR61">
        <v>3.196742</v>
      </c>
      <c r="AS61">
        <v>10.127419</v>
      </c>
      <c r="AT61">
        <v>14.474911000000001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61.632073999999996</v>
      </c>
      <c r="BA61">
        <f t="shared" si="1"/>
        <v>1544.1185439999999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0.32544899999999999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</v>
      </c>
      <c r="BP61">
        <v>2.1</v>
      </c>
      <c r="BQ61">
        <v>0</v>
      </c>
      <c r="BR61">
        <v>0</v>
      </c>
      <c r="BS61">
        <v>1.58</v>
      </c>
      <c r="BT61">
        <v>0</v>
      </c>
      <c r="BU61">
        <v>2.7925490000000002</v>
      </c>
      <c r="BV61">
        <v>1.3012109999999999</v>
      </c>
      <c r="BW61">
        <v>0</v>
      </c>
      <c r="BX61">
        <v>4.1276780000000004</v>
      </c>
      <c r="BY61">
        <v>0.25</v>
      </c>
      <c r="BZ61">
        <v>2.5852279999999999</v>
      </c>
      <c r="CA61">
        <v>1.706251</v>
      </c>
      <c r="CB61">
        <v>1.9</v>
      </c>
      <c r="CC61">
        <v>0.97</v>
      </c>
      <c r="CD61">
        <v>1.41</v>
      </c>
      <c r="CE61">
        <v>1.03</v>
      </c>
      <c r="CF61">
        <v>0.14000000000000001</v>
      </c>
      <c r="CG61">
        <v>3.64</v>
      </c>
      <c r="CH61">
        <v>0.24940799999999999</v>
      </c>
      <c r="CI61">
        <v>6.25</v>
      </c>
      <c r="CJ61">
        <v>1.85</v>
      </c>
      <c r="CK61">
        <v>1.73</v>
      </c>
      <c r="CL61">
        <v>4.7190560000000001</v>
      </c>
      <c r="CM61">
        <v>1.7853190000000001</v>
      </c>
      <c r="CN61">
        <v>0</v>
      </c>
      <c r="CO61">
        <v>2.9</v>
      </c>
      <c r="CP61">
        <v>0</v>
      </c>
      <c r="CQ61">
        <v>2.1705220000000001</v>
      </c>
      <c r="CR61">
        <v>2.2599999999999998</v>
      </c>
      <c r="CS61">
        <v>2.334047</v>
      </c>
      <c r="CT61">
        <v>1.859799</v>
      </c>
      <c r="CU61">
        <v>1.8758060000000001</v>
      </c>
      <c r="CV61">
        <v>2.60242</v>
      </c>
      <c r="CW61">
        <v>1.287331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61.632073999999996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210.52709400000001</v>
      </c>
      <c r="L62">
        <v>2.0239280000000002</v>
      </c>
      <c r="M62">
        <v>91.105227999999997</v>
      </c>
      <c r="N62">
        <v>116.45741200000001</v>
      </c>
      <c r="O62">
        <v>122.076686</v>
      </c>
      <c r="P62">
        <v>125.60109</v>
      </c>
      <c r="Q62">
        <v>0</v>
      </c>
      <c r="R62">
        <v>33.438968000000003</v>
      </c>
      <c r="S62">
        <v>20.933354000000001</v>
      </c>
      <c r="T62">
        <v>0</v>
      </c>
      <c r="U62">
        <v>336.83067</v>
      </c>
      <c r="V62">
        <v>9.6041720000000002</v>
      </c>
      <c r="W62">
        <v>44.740695000000002</v>
      </c>
      <c r="X62">
        <v>89.072340999999994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8.9974980000000002</v>
      </c>
      <c r="AE62">
        <v>16.277298999999999</v>
      </c>
      <c r="AF62">
        <v>8.7476079999999996</v>
      </c>
      <c r="AG62">
        <v>40.272005</v>
      </c>
      <c r="AH62">
        <v>46.107410999999999</v>
      </c>
      <c r="AI62">
        <v>0</v>
      </c>
      <c r="AJ62">
        <v>0</v>
      </c>
      <c r="AK62">
        <v>50.778689</v>
      </c>
      <c r="AL62">
        <v>67.293744000000004</v>
      </c>
      <c r="AM62">
        <v>0</v>
      </c>
      <c r="AN62">
        <v>0.37507699999999999</v>
      </c>
      <c r="AO62">
        <v>7.6617579999999998</v>
      </c>
      <c r="AP62">
        <v>10.50958</v>
      </c>
      <c r="AQ62">
        <v>0</v>
      </c>
      <c r="AR62">
        <v>3.196742</v>
      </c>
      <c r="AS62">
        <v>10.127419</v>
      </c>
      <c r="AT62">
        <v>14.474911000000001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61.592073999999997</v>
      </c>
      <c r="BA62">
        <f t="shared" si="1"/>
        <v>1548.8234529999997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0.32544899999999999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</v>
      </c>
      <c r="BP62">
        <v>2.1</v>
      </c>
      <c r="BQ62">
        <v>0</v>
      </c>
      <c r="BR62">
        <v>0</v>
      </c>
      <c r="BS62">
        <v>1.58</v>
      </c>
      <c r="BT62">
        <v>0</v>
      </c>
      <c r="BU62">
        <v>2.7925490000000002</v>
      </c>
      <c r="BV62">
        <v>1.3012109999999999</v>
      </c>
      <c r="BW62">
        <v>0</v>
      </c>
      <c r="BX62">
        <v>4.1276780000000004</v>
      </c>
      <c r="BY62">
        <v>0.25</v>
      </c>
      <c r="BZ62">
        <v>2.5852279999999999</v>
      </c>
      <c r="CA62">
        <v>1.706251</v>
      </c>
      <c r="CB62">
        <v>1.9</v>
      </c>
      <c r="CC62">
        <v>0.96</v>
      </c>
      <c r="CD62">
        <v>1.38</v>
      </c>
      <c r="CE62">
        <v>1.03</v>
      </c>
      <c r="CF62">
        <v>0.14000000000000001</v>
      </c>
      <c r="CG62">
        <v>3.64</v>
      </c>
      <c r="CH62">
        <v>0.24940799999999999</v>
      </c>
      <c r="CI62">
        <v>6.25</v>
      </c>
      <c r="CJ62">
        <v>1.85</v>
      </c>
      <c r="CK62">
        <v>1.73</v>
      </c>
      <c r="CL62">
        <v>4.7190560000000001</v>
      </c>
      <c r="CM62">
        <v>1.7853190000000001</v>
      </c>
      <c r="CN62">
        <v>0</v>
      </c>
      <c r="CO62">
        <v>2.9</v>
      </c>
      <c r="CP62">
        <v>0</v>
      </c>
      <c r="CQ62">
        <v>2.1705220000000001</v>
      </c>
      <c r="CR62">
        <v>2.2599999999999998</v>
      </c>
      <c r="CS62">
        <v>2.334047</v>
      </c>
      <c r="CT62">
        <v>1.859799</v>
      </c>
      <c r="CU62">
        <v>1.8758060000000001</v>
      </c>
      <c r="CV62">
        <v>2.60242</v>
      </c>
      <c r="CW62">
        <v>1.287331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61.592073999999997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210.52709400000001</v>
      </c>
      <c r="L63">
        <v>2.0239280000000002</v>
      </c>
      <c r="M63">
        <v>91.105227999999997</v>
      </c>
      <c r="N63">
        <v>116.45741200000001</v>
      </c>
      <c r="O63">
        <v>122.076686</v>
      </c>
      <c r="P63">
        <v>125.60109</v>
      </c>
      <c r="Q63">
        <v>0</v>
      </c>
      <c r="R63">
        <v>33.438968000000003</v>
      </c>
      <c r="S63">
        <v>20.933354000000001</v>
      </c>
      <c r="T63">
        <v>0</v>
      </c>
      <c r="U63">
        <v>336.83067</v>
      </c>
      <c r="V63">
        <v>8.4965899999999994</v>
      </c>
      <c r="W63">
        <v>44.784391999999997</v>
      </c>
      <c r="X63">
        <v>89.072340999999994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17.994996</v>
      </c>
      <c r="AE63">
        <v>15.207691000000001</v>
      </c>
      <c r="AF63">
        <v>8.7476079999999996</v>
      </c>
      <c r="AG63">
        <v>40.272005</v>
      </c>
      <c r="AH63">
        <v>46.107410999999999</v>
      </c>
      <c r="AI63">
        <v>0</v>
      </c>
      <c r="AJ63">
        <v>0</v>
      </c>
      <c r="AK63">
        <v>50.778689</v>
      </c>
      <c r="AL63">
        <v>67.293744000000004</v>
      </c>
      <c r="AM63">
        <v>0</v>
      </c>
      <c r="AN63">
        <v>0.37507699999999999</v>
      </c>
      <c r="AO63">
        <v>7.6617579999999998</v>
      </c>
      <c r="AP63">
        <v>10.50958</v>
      </c>
      <c r="AQ63">
        <v>0</v>
      </c>
      <c r="AR63">
        <v>3.196742</v>
      </c>
      <c r="AS63">
        <v>10.127419</v>
      </c>
      <c r="AT63">
        <v>14.474911000000001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61.869664999999998</v>
      </c>
      <c r="BA63">
        <f t="shared" si="1"/>
        <v>1555.9650489999997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0.32544899999999999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</v>
      </c>
      <c r="BP63">
        <v>2.1</v>
      </c>
      <c r="BQ63">
        <v>0</v>
      </c>
      <c r="BR63">
        <v>0</v>
      </c>
      <c r="BS63">
        <v>1.58</v>
      </c>
      <c r="BT63">
        <v>0</v>
      </c>
      <c r="BU63">
        <v>2.7925490000000002</v>
      </c>
      <c r="BV63">
        <v>1.3012109999999999</v>
      </c>
      <c r="BW63">
        <v>0</v>
      </c>
      <c r="BX63">
        <v>4.1276780000000004</v>
      </c>
      <c r="BY63">
        <v>0.25</v>
      </c>
      <c r="BZ63">
        <v>2.5852279999999999</v>
      </c>
      <c r="CA63">
        <v>1.706251</v>
      </c>
      <c r="CB63">
        <v>1.9</v>
      </c>
      <c r="CC63">
        <v>0.96</v>
      </c>
      <c r="CD63">
        <v>1.38</v>
      </c>
      <c r="CE63">
        <v>1.03</v>
      </c>
      <c r="CF63">
        <v>0.14000000000000001</v>
      </c>
      <c r="CG63">
        <v>3.64</v>
      </c>
      <c r="CH63">
        <v>0.24940799999999999</v>
      </c>
      <c r="CI63">
        <v>6.25</v>
      </c>
      <c r="CJ63">
        <v>1.85</v>
      </c>
      <c r="CK63">
        <v>1.73</v>
      </c>
      <c r="CL63">
        <v>4.9966470000000003</v>
      </c>
      <c r="CM63">
        <v>1.7853190000000001</v>
      </c>
      <c r="CN63">
        <v>0</v>
      </c>
      <c r="CO63">
        <v>2.9</v>
      </c>
      <c r="CP63">
        <v>0</v>
      </c>
      <c r="CQ63">
        <v>2.1705220000000001</v>
      </c>
      <c r="CR63">
        <v>2.2599999999999998</v>
      </c>
      <c r="CS63">
        <v>2.334047</v>
      </c>
      <c r="CT63">
        <v>1.859799</v>
      </c>
      <c r="CU63">
        <v>1.8758060000000001</v>
      </c>
      <c r="CV63">
        <v>2.60242</v>
      </c>
      <c r="CW63">
        <v>1.287331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61.869664999999998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210.52709400000001</v>
      </c>
      <c r="L64">
        <v>2.0239280000000002</v>
      </c>
      <c r="M64">
        <v>91.105227999999997</v>
      </c>
      <c r="N64">
        <v>116.45741200000001</v>
      </c>
      <c r="O64">
        <v>122.076686</v>
      </c>
      <c r="P64">
        <v>125.60109</v>
      </c>
      <c r="Q64">
        <v>0</v>
      </c>
      <c r="R64">
        <v>33.438968000000003</v>
      </c>
      <c r="S64">
        <v>20.933354000000001</v>
      </c>
      <c r="T64">
        <v>0</v>
      </c>
      <c r="U64">
        <v>336.83067</v>
      </c>
      <c r="V64">
        <v>8.452261</v>
      </c>
      <c r="W64">
        <v>44.784391999999997</v>
      </c>
      <c r="X64">
        <v>89.072340999999994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17.994996</v>
      </c>
      <c r="AE64">
        <v>15.207691000000001</v>
      </c>
      <c r="AF64">
        <v>8.7476079999999996</v>
      </c>
      <c r="AG64">
        <v>40.272005</v>
      </c>
      <c r="AH64">
        <v>46.107410999999999</v>
      </c>
      <c r="AI64">
        <v>0</v>
      </c>
      <c r="AJ64">
        <v>0</v>
      </c>
      <c r="AK64">
        <v>50.778689</v>
      </c>
      <c r="AL64">
        <v>67.293744000000004</v>
      </c>
      <c r="AM64">
        <v>0</v>
      </c>
      <c r="AN64">
        <v>0.37507699999999999</v>
      </c>
      <c r="AO64">
        <v>7.6617579999999998</v>
      </c>
      <c r="AP64">
        <v>10.50958</v>
      </c>
      <c r="AQ64">
        <v>0</v>
      </c>
      <c r="AR64">
        <v>3.196742</v>
      </c>
      <c r="AS64">
        <v>10.127419</v>
      </c>
      <c r="AT64">
        <v>14.474911000000001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62.025810999999997</v>
      </c>
      <c r="BA64">
        <f t="shared" si="1"/>
        <v>1556.0768659999997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0.32544899999999999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</v>
      </c>
      <c r="BP64">
        <v>2.1</v>
      </c>
      <c r="BQ64">
        <v>0</v>
      </c>
      <c r="BR64">
        <v>0</v>
      </c>
      <c r="BS64">
        <v>1.58</v>
      </c>
      <c r="BT64">
        <v>0</v>
      </c>
      <c r="BU64">
        <v>2.7925490000000002</v>
      </c>
      <c r="BV64">
        <v>1.3012109999999999</v>
      </c>
      <c r="BW64">
        <v>0</v>
      </c>
      <c r="BX64">
        <v>4.1276780000000004</v>
      </c>
      <c r="BY64">
        <v>0.25</v>
      </c>
      <c r="BZ64">
        <v>2.5852279999999999</v>
      </c>
      <c r="CA64">
        <v>1.706251</v>
      </c>
      <c r="CB64">
        <v>1.9</v>
      </c>
      <c r="CC64">
        <v>0.96</v>
      </c>
      <c r="CD64">
        <v>1.38</v>
      </c>
      <c r="CE64">
        <v>1.03</v>
      </c>
      <c r="CF64">
        <v>0.14000000000000001</v>
      </c>
      <c r="CG64">
        <v>3.64</v>
      </c>
      <c r="CH64">
        <v>0.24940799999999999</v>
      </c>
      <c r="CI64">
        <v>6.25</v>
      </c>
      <c r="CJ64">
        <v>1.85</v>
      </c>
      <c r="CK64">
        <v>1.73</v>
      </c>
      <c r="CL64">
        <v>5.152793</v>
      </c>
      <c r="CM64">
        <v>1.7853190000000001</v>
      </c>
      <c r="CN64">
        <v>0</v>
      </c>
      <c r="CO64">
        <v>2.9</v>
      </c>
      <c r="CP64">
        <v>0</v>
      </c>
      <c r="CQ64">
        <v>2.1705220000000001</v>
      </c>
      <c r="CR64">
        <v>2.2599999999999998</v>
      </c>
      <c r="CS64">
        <v>2.334047</v>
      </c>
      <c r="CT64">
        <v>1.859799</v>
      </c>
      <c r="CU64">
        <v>1.8758060000000001</v>
      </c>
      <c r="CV64">
        <v>2.60242</v>
      </c>
      <c r="CW64">
        <v>1.287331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62.025810999999997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210.52709400000001</v>
      </c>
      <c r="L65">
        <v>2.0239280000000002</v>
      </c>
      <c r="M65">
        <v>91.105227999999997</v>
      </c>
      <c r="N65">
        <v>116.45741200000001</v>
      </c>
      <c r="O65">
        <v>122.076686</v>
      </c>
      <c r="P65">
        <v>125.60109</v>
      </c>
      <c r="Q65">
        <v>0</v>
      </c>
      <c r="R65">
        <v>33.438968000000003</v>
      </c>
      <c r="S65">
        <v>20.933354000000001</v>
      </c>
      <c r="T65">
        <v>0</v>
      </c>
      <c r="U65">
        <v>336.83067</v>
      </c>
      <c r="V65">
        <v>7.9336970000000004</v>
      </c>
      <c r="W65">
        <v>42.511346000000003</v>
      </c>
      <c r="X65">
        <v>70.287585000000007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17.994996</v>
      </c>
      <c r="AE65">
        <v>15.207691000000001</v>
      </c>
      <c r="AF65">
        <v>8.7476079999999996</v>
      </c>
      <c r="AG65">
        <v>40.272005</v>
      </c>
      <c r="AH65">
        <v>46.107410999999999</v>
      </c>
      <c r="AI65">
        <v>0</v>
      </c>
      <c r="AJ65">
        <v>0</v>
      </c>
      <c r="AK65">
        <v>50.778689</v>
      </c>
      <c r="AL65">
        <v>67.293744000000004</v>
      </c>
      <c r="AM65">
        <v>0</v>
      </c>
      <c r="AN65">
        <v>0.37507699999999999</v>
      </c>
      <c r="AO65">
        <v>7.6617579999999998</v>
      </c>
      <c r="AP65">
        <v>10.50958</v>
      </c>
      <c r="AQ65">
        <v>0</v>
      </c>
      <c r="AR65">
        <v>3.196742</v>
      </c>
      <c r="AS65">
        <v>10.127419</v>
      </c>
      <c r="AT65">
        <v>13.511761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62.075811000000002</v>
      </c>
      <c r="BA65">
        <f t="shared" si="1"/>
        <v>1533.5873499999996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0.32544899999999999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</v>
      </c>
      <c r="BP65">
        <v>2.1</v>
      </c>
      <c r="BQ65">
        <v>0</v>
      </c>
      <c r="BR65">
        <v>0</v>
      </c>
      <c r="BS65">
        <v>1.58</v>
      </c>
      <c r="BT65">
        <v>0</v>
      </c>
      <c r="BU65">
        <v>2.7925490000000002</v>
      </c>
      <c r="BV65">
        <v>1.3012109999999999</v>
      </c>
      <c r="BW65">
        <v>0</v>
      </c>
      <c r="BX65">
        <v>4.1276780000000004</v>
      </c>
      <c r="BY65">
        <v>0.25</v>
      </c>
      <c r="BZ65">
        <v>2.5852279999999999</v>
      </c>
      <c r="CA65">
        <v>1.706251</v>
      </c>
      <c r="CB65">
        <v>1.9</v>
      </c>
      <c r="CC65">
        <v>0.96</v>
      </c>
      <c r="CD65">
        <v>1.38</v>
      </c>
      <c r="CE65">
        <v>1.08</v>
      </c>
      <c r="CF65">
        <v>0.14000000000000001</v>
      </c>
      <c r="CG65">
        <v>3.64</v>
      </c>
      <c r="CH65">
        <v>0.24940799999999999</v>
      </c>
      <c r="CI65">
        <v>6.25</v>
      </c>
      <c r="CJ65">
        <v>1.85</v>
      </c>
      <c r="CK65">
        <v>1.73</v>
      </c>
      <c r="CL65">
        <v>5.152793</v>
      </c>
      <c r="CM65">
        <v>1.7853190000000001</v>
      </c>
      <c r="CN65">
        <v>0</v>
      </c>
      <c r="CO65">
        <v>2.9</v>
      </c>
      <c r="CP65">
        <v>0</v>
      </c>
      <c r="CQ65">
        <v>2.1705220000000001</v>
      </c>
      <c r="CR65">
        <v>2.2599999999999998</v>
      </c>
      <c r="CS65">
        <v>2.334047</v>
      </c>
      <c r="CT65">
        <v>1.859799</v>
      </c>
      <c r="CU65">
        <v>1.8758060000000001</v>
      </c>
      <c r="CV65">
        <v>2.60242</v>
      </c>
      <c r="CW65">
        <v>1.287331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62.075811000000002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210.52709400000001</v>
      </c>
      <c r="L66">
        <v>2.0239280000000002</v>
      </c>
      <c r="M66">
        <v>91.105227999999997</v>
      </c>
      <c r="N66">
        <v>116.45741200000001</v>
      </c>
      <c r="O66">
        <v>122.076686</v>
      </c>
      <c r="P66">
        <v>125.60109</v>
      </c>
      <c r="Q66">
        <v>0</v>
      </c>
      <c r="R66">
        <v>33.438968000000003</v>
      </c>
      <c r="S66">
        <v>20.933354000000001</v>
      </c>
      <c r="T66">
        <v>0</v>
      </c>
      <c r="U66">
        <v>336.83067</v>
      </c>
      <c r="V66">
        <v>7.6876949999999997</v>
      </c>
      <c r="W66">
        <v>42.511346000000003</v>
      </c>
      <c r="X66">
        <v>70.287585000000007</v>
      </c>
      <c r="Y66">
        <v>0</v>
      </c>
      <c r="Z66">
        <v>6.3257279999999998</v>
      </c>
      <c r="AA66">
        <v>0</v>
      </c>
      <c r="AB66">
        <v>0</v>
      </c>
      <c r="AC66">
        <v>0</v>
      </c>
      <c r="AD66">
        <v>17.994996</v>
      </c>
      <c r="AE66">
        <v>15.207691000000001</v>
      </c>
      <c r="AF66">
        <v>8.7476079999999996</v>
      </c>
      <c r="AG66">
        <v>40.272005</v>
      </c>
      <c r="AH66">
        <v>68.041098000000005</v>
      </c>
      <c r="AI66">
        <v>0</v>
      </c>
      <c r="AJ66">
        <v>0</v>
      </c>
      <c r="AK66">
        <v>50.778689</v>
      </c>
      <c r="AL66">
        <v>33.646872000000002</v>
      </c>
      <c r="AM66">
        <v>0</v>
      </c>
      <c r="AN66">
        <v>0.37507699999999999</v>
      </c>
      <c r="AO66">
        <v>7.6617579999999998</v>
      </c>
      <c r="AP66">
        <v>10.50958</v>
      </c>
      <c r="AQ66">
        <v>0</v>
      </c>
      <c r="AR66">
        <v>3.196742</v>
      </c>
      <c r="AS66">
        <v>10.127419</v>
      </c>
      <c r="AT66">
        <v>14.474911000000001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62.193179000000001</v>
      </c>
      <c r="BA66">
        <f t="shared" si="1"/>
        <v>1529.0344089999999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0.32544899999999999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</v>
      </c>
      <c r="BP66">
        <v>2.1</v>
      </c>
      <c r="BQ66">
        <v>0</v>
      </c>
      <c r="BR66">
        <v>0</v>
      </c>
      <c r="BS66">
        <v>1.58</v>
      </c>
      <c r="BT66">
        <v>0</v>
      </c>
      <c r="BU66">
        <v>2.7925490000000002</v>
      </c>
      <c r="BV66">
        <v>1.3012109999999999</v>
      </c>
      <c r="BW66">
        <v>0</v>
      </c>
      <c r="BX66">
        <v>4.1276780000000004</v>
      </c>
      <c r="BY66">
        <v>0.25</v>
      </c>
      <c r="BZ66">
        <v>2.5852279999999999</v>
      </c>
      <c r="CA66">
        <v>1.706251</v>
      </c>
      <c r="CB66">
        <v>1.9</v>
      </c>
      <c r="CC66">
        <v>0.96</v>
      </c>
      <c r="CD66">
        <v>1.38</v>
      </c>
      <c r="CE66">
        <v>1.08</v>
      </c>
      <c r="CF66">
        <v>0.14000000000000001</v>
      </c>
      <c r="CG66">
        <v>3.64</v>
      </c>
      <c r="CH66">
        <v>0.36677599999999999</v>
      </c>
      <c r="CI66">
        <v>6.25</v>
      </c>
      <c r="CJ66">
        <v>1.85</v>
      </c>
      <c r="CK66">
        <v>1.73</v>
      </c>
      <c r="CL66">
        <v>5.152793</v>
      </c>
      <c r="CM66">
        <v>1.7853190000000001</v>
      </c>
      <c r="CN66">
        <v>0</v>
      </c>
      <c r="CO66">
        <v>2.9</v>
      </c>
      <c r="CP66">
        <v>0</v>
      </c>
      <c r="CQ66">
        <v>2.1705220000000001</v>
      </c>
      <c r="CR66">
        <v>2.2599999999999998</v>
      </c>
      <c r="CS66">
        <v>2.334047</v>
      </c>
      <c r="CT66">
        <v>1.859799</v>
      </c>
      <c r="CU66">
        <v>1.8758060000000001</v>
      </c>
      <c r="CV66">
        <v>2.60242</v>
      </c>
      <c r="CW66">
        <v>1.287331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62.193179000000001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210.52709400000001</v>
      </c>
      <c r="L67">
        <v>2.0239280000000002</v>
      </c>
      <c r="M67">
        <v>91.105227999999997</v>
      </c>
      <c r="N67">
        <v>116.45741200000001</v>
      </c>
      <c r="O67">
        <v>122.076686</v>
      </c>
      <c r="P67">
        <v>125.60109</v>
      </c>
      <c r="Q67">
        <v>0</v>
      </c>
      <c r="R67">
        <v>33.438968000000003</v>
      </c>
      <c r="S67">
        <v>20.933354000000001</v>
      </c>
      <c r="T67">
        <v>0</v>
      </c>
      <c r="U67">
        <v>336.83067</v>
      </c>
      <c r="V67">
        <v>8.2479239999999994</v>
      </c>
      <c r="W67">
        <v>40.600225000000002</v>
      </c>
      <c r="X67">
        <v>65.326006000000007</v>
      </c>
      <c r="Y67">
        <v>0</v>
      </c>
      <c r="Z67">
        <v>6.3257279999999998</v>
      </c>
      <c r="AA67">
        <v>0</v>
      </c>
      <c r="AB67">
        <v>0</v>
      </c>
      <c r="AC67">
        <v>0</v>
      </c>
      <c r="AD67">
        <v>17.994996</v>
      </c>
      <c r="AE67">
        <v>15.207691000000001</v>
      </c>
      <c r="AF67">
        <v>8.7476079999999996</v>
      </c>
      <c r="AG67">
        <v>40.272005</v>
      </c>
      <c r="AH67">
        <v>69.161116000000007</v>
      </c>
      <c r="AI67">
        <v>0</v>
      </c>
      <c r="AJ67">
        <v>0</v>
      </c>
      <c r="AK67">
        <v>50.778689</v>
      </c>
      <c r="AL67">
        <v>11.215624</v>
      </c>
      <c r="AM67">
        <v>0</v>
      </c>
      <c r="AN67">
        <v>0.37507699999999999</v>
      </c>
      <c r="AO67">
        <v>7.6617579999999998</v>
      </c>
      <c r="AP67">
        <v>10.50958</v>
      </c>
      <c r="AQ67">
        <v>0</v>
      </c>
      <c r="AR67">
        <v>3.196742</v>
      </c>
      <c r="AS67">
        <v>10.127419</v>
      </c>
      <c r="AT67">
        <v>14.474911000000001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62.200514999999996</v>
      </c>
      <c r="BA67">
        <f t="shared" si="1"/>
        <v>1501.4180439999996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0.32544899999999999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</v>
      </c>
      <c r="BP67">
        <v>2.1</v>
      </c>
      <c r="BQ67">
        <v>0</v>
      </c>
      <c r="BR67">
        <v>0</v>
      </c>
      <c r="BS67">
        <v>1.58</v>
      </c>
      <c r="BT67">
        <v>0</v>
      </c>
      <c r="BU67">
        <v>2.7925490000000002</v>
      </c>
      <c r="BV67">
        <v>1.3012109999999999</v>
      </c>
      <c r="BW67">
        <v>0</v>
      </c>
      <c r="BX67">
        <v>4.1276780000000004</v>
      </c>
      <c r="BY67">
        <v>0.25</v>
      </c>
      <c r="BZ67">
        <v>2.5852279999999999</v>
      </c>
      <c r="CA67">
        <v>1.706251</v>
      </c>
      <c r="CB67">
        <v>1.9</v>
      </c>
      <c r="CC67">
        <v>0.96</v>
      </c>
      <c r="CD67">
        <v>1.38</v>
      </c>
      <c r="CE67">
        <v>1.08</v>
      </c>
      <c r="CF67">
        <v>0.14000000000000001</v>
      </c>
      <c r="CG67">
        <v>3.64</v>
      </c>
      <c r="CH67">
        <v>0.374112</v>
      </c>
      <c r="CI67">
        <v>6.25</v>
      </c>
      <c r="CJ67">
        <v>1.85</v>
      </c>
      <c r="CK67">
        <v>1.73</v>
      </c>
      <c r="CL67">
        <v>5.152793</v>
      </c>
      <c r="CM67">
        <v>1.7853190000000001</v>
      </c>
      <c r="CN67">
        <v>0</v>
      </c>
      <c r="CO67">
        <v>2.9</v>
      </c>
      <c r="CP67">
        <v>0</v>
      </c>
      <c r="CQ67">
        <v>2.1705220000000001</v>
      </c>
      <c r="CR67">
        <v>2.2599999999999998</v>
      </c>
      <c r="CS67">
        <v>2.334047</v>
      </c>
      <c r="CT67">
        <v>1.859799</v>
      </c>
      <c r="CU67">
        <v>1.8758060000000001</v>
      </c>
      <c r="CV67">
        <v>2.60242</v>
      </c>
      <c r="CW67">
        <v>1.287331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62.200514999999996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210.52709400000001</v>
      </c>
      <c r="L68">
        <v>2.0239280000000002</v>
      </c>
      <c r="M68">
        <v>91.105227999999997</v>
      </c>
      <c r="N68">
        <v>116.45741200000001</v>
      </c>
      <c r="O68">
        <v>122.076686</v>
      </c>
      <c r="P68">
        <v>125.60109</v>
      </c>
      <c r="Q68">
        <v>0</v>
      </c>
      <c r="R68">
        <v>33.438968000000003</v>
      </c>
      <c r="S68">
        <v>20.933354000000001</v>
      </c>
      <c r="T68">
        <v>0</v>
      </c>
      <c r="U68">
        <v>336.83067</v>
      </c>
      <c r="V68">
        <v>8.2479239999999994</v>
      </c>
      <c r="W68">
        <v>40.600225000000002</v>
      </c>
      <c r="X68">
        <v>65.326006000000007</v>
      </c>
      <c r="Y68">
        <v>0</v>
      </c>
      <c r="Z68">
        <v>6.3257279999999998</v>
      </c>
      <c r="AA68">
        <v>0</v>
      </c>
      <c r="AB68">
        <v>0</v>
      </c>
      <c r="AC68">
        <v>0</v>
      </c>
      <c r="AD68">
        <v>17.212605</v>
      </c>
      <c r="AE68">
        <v>15.207691000000001</v>
      </c>
      <c r="AF68">
        <v>8.7476079999999996</v>
      </c>
      <c r="AG68">
        <v>40.272005</v>
      </c>
      <c r="AH68">
        <v>69.161116000000007</v>
      </c>
      <c r="AI68">
        <v>0</v>
      </c>
      <c r="AJ68">
        <v>0</v>
      </c>
      <c r="AK68">
        <v>50.778689</v>
      </c>
      <c r="AL68">
        <v>2.243125</v>
      </c>
      <c r="AM68">
        <v>0</v>
      </c>
      <c r="AN68">
        <v>0.37507699999999999</v>
      </c>
      <c r="AO68">
        <v>7.6617579999999998</v>
      </c>
      <c r="AP68">
        <v>10.50958</v>
      </c>
      <c r="AQ68">
        <v>0</v>
      </c>
      <c r="AR68">
        <v>3.196742</v>
      </c>
      <c r="AS68">
        <v>10.127419</v>
      </c>
      <c r="AT68">
        <v>14.474911000000001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62.200514999999996</v>
      </c>
      <c r="BA68">
        <f t="shared" ref="BA68:BA99" si="4">SUM(B68:AZ68)</f>
        <v>1491.6631539999996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0.32544899999999999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</v>
      </c>
      <c r="BP68">
        <v>2.1</v>
      </c>
      <c r="BQ68">
        <v>0</v>
      </c>
      <c r="BR68">
        <v>0</v>
      </c>
      <c r="BS68">
        <v>1.58</v>
      </c>
      <c r="BT68">
        <v>0</v>
      </c>
      <c r="BU68">
        <v>2.7925490000000002</v>
      </c>
      <c r="BV68">
        <v>1.3012109999999999</v>
      </c>
      <c r="BW68">
        <v>0</v>
      </c>
      <c r="BX68">
        <v>4.1276780000000004</v>
      </c>
      <c r="BY68">
        <v>0.25</v>
      </c>
      <c r="BZ68">
        <v>2.5852279999999999</v>
      </c>
      <c r="CA68">
        <v>1.706251</v>
      </c>
      <c r="CB68">
        <v>1.9</v>
      </c>
      <c r="CC68">
        <v>0.96</v>
      </c>
      <c r="CD68">
        <v>1.38</v>
      </c>
      <c r="CE68">
        <v>1.08</v>
      </c>
      <c r="CF68">
        <v>0.14000000000000001</v>
      </c>
      <c r="CG68">
        <v>3.64</v>
      </c>
      <c r="CH68">
        <v>0.374112</v>
      </c>
      <c r="CI68">
        <v>6.25</v>
      </c>
      <c r="CJ68">
        <v>1.85</v>
      </c>
      <c r="CK68">
        <v>1.73</v>
      </c>
      <c r="CL68">
        <v>5.152793</v>
      </c>
      <c r="CM68">
        <v>1.7853190000000001</v>
      </c>
      <c r="CN68">
        <v>0</v>
      </c>
      <c r="CO68">
        <v>2.9</v>
      </c>
      <c r="CP68">
        <v>0</v>
      </c>
      <c r="CQ68">
        <v>2.1705220000000001</v>
      </c>
      <c r="CR68">
        <v>2.2599999999999998</v>
      </c>
      <c r="CS68">
        <v>2.334047</v>
      </c>
      <c r="CT68">
        <v>1.859799</v>
      </c>
      <c r="CU68">
        <v>1.8758060000000001</v>
      </c>
      <c r="CV68">
        <v>2.60242</v>
      </c>
      <c r="CW68">
        <v>1.287331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62.200514999999996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1.9303999999999999</v>
      </c>
      <c r="H69">
        <v>0</v>
      </c>
      <c r="I69">
        <v>0</v>
      </c>
      <c r="J69">
        <v>0</v>
      </c>
      <c r="K69">
        <v>210.52709400000001</v>
      </c>
      <c r="L69">
        <v>2.0239280000000002</v>
      </c>
      <c r="M69">
        <v>91.105227999999997</v>
      </c>
      <c r="N69">
        <v>116.45741200000001</v>
      </c>
      <c r="O69">
        <v>122.076686</v>
      </c>
      <c r="P69">
        <v>125.60109</v>
      </c>
      <c r="Q69">
        <v>0</v>
      </c>
      <c r="R69">
        <v>40.918591999999997</v>
      </c>
      <c r="S69">
        <v>25.457149999999999</v>
      </c>
      <c r="T69">
        <v>0</v>
      </c>
      <c r="U69">
        <v>336.83067</v>
      </c>
      <c r="V69">
        <v>8.2479239999999994</v>
      </c>
      <c r="W69">
        <v>28.444942999999999</v>
      </c>
      <c r="X69">
        <v>65.326006000000007</v>
      </c>
      <c r="Y69">
        <v>0</v>
      </c>
      <c r="Z69">
        <v>6.3257279999999998</v>
      </c>
      <c r="AA69">
        <v>0</v>
      </c>
      <c r="AB69">
        <v>0</v>
      </c>
      <c r="AC69">
        <v>0</v>
      </c>
      <c r="AD69">
        <v>17.212605</v>
      </c>
      <c r="AE69">
        <v>15.207691000000001</v>
      </c>
      <c r="AF69">
        <v>8.7476079999999996</v>
      </c>
      <c r="AG69">
        <v>40.272005</v>
      </c>
      <c r="AH69">
        <v>69.161116000000007</v>
      </c>
      <c r="AI69">
        <v>0</v>
      </c>
      <c r="AJ69">
        <v>0</v>
      </c>
      <c r="AK69">
        <v>50.778689</v>
      </c>
      <c r="AL69">
        <v>2.243125</v>
      </c>
      <c r="AM69">
        <v>0</v>
      </c>
      <c r="AN69">
        <v>0.37507699999999999</v>
      </c>
      <c r="AO69">
        <v>7.6617579999999998</v>
      </c>
      <c r="AP69">
        <v>10.50958</v>
      </c>
      <c r="AQ69">
        <v>15.496286</v>
      </c>
      <c r="AR69">
        <v>3.196742</v>
      </c>
      <c r="AS69">
        <v>10.127419</v>
      </c>
      <c r="AT69">
        <v>14.474911000000001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62.398068000000009</v>
      </c>
      <c r="BA69">
        <f t="shared" si="4"/>
        <v>1509.1355309999997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0.32544899999999999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</v>
      </c>
      <c r="BP69">
        <v>2.1</v>
      </c>
      <c r="BQ69">
        <v>0</v>
      </c>
      <c r="BR69">
        <v>0</v>
      </c>
      <c r="BS69">
        <v>1.58</v>
      </c>
      <c r="BT69">
        <v>0.26755299999999999</v>
      </c>
      <c r="BU69">
        <v>2.7925490000000002</v>
      </c>
      <c r="BV69">
        <v>1.3012109999999999</v>
      </c>
      <c r="BW69">
        <v>0</v>
      </c>
      <c r="BX69">
        <v>4.1276780000000004</v>
      </c>
      <c r="BY69">
        <v>0.25</v>
      </c>
      <c r="BZ69">
        <v>2.5852279999999999</v>
      </c>
      <c r="CA69">
        <v>1.706251</v>
      </c>
      <c r="CB69">
        <v>1.9</v>
      </c>
      <c r="CC69">
        <v>0.96</v>
      </c>
      <c r="CD69">
        <v>1.38</v>
      </c>
      <c r="CE69">
        <v>1.01</v>
      </c>
      <c r="CF69">
        <v>0.14000000000000001</v>
      </c>
      <c r="CG69">
        <v>3.64</v>
      </c>
      <c r="CH69">
        <v>0.374112</v>
      </c>
      <c r="CI69">
        <v>6.25</v>
      </c>
      <c r="CJ69">
        <v>1.85</v>
      </c>
      <c r="CK69">
        <v>1.73</v>
      </c>
      <c r="CL69">
        <v>5.152793</v>
      </c>
      <c r="CM69">
        <v>1.7853190000000001</v>
      </c>
      <c r="CN69">
        <v>0</v>
      </c>
      <c r="CO69">
        <v>2.9</v>
      </c>
      <c r="CP69">
        <v>0</v>
      </c>
      <c r="CQ69">
        <v>2.1705220000000001</v>
      </c>
      <c r="CR69">
        <v>2.2599999999999998</v>
      </c>
      <c r="CS69">
        <v>2.334047</v>
      </c>
      <c r="CT69">
        <v>1.859799</v>
      </c>
      <c r="CU69">
        <v>1.8758060000000001</v>
      </c>
      <c r="CV69">
        <v>2.60242</v>
      </c>
      <c r="CW69">
        <v>1.287331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62.398068000000009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1.9303999999999999</v>
      </c>
      <c r="H70">
        <v>0</v>
      </c>
      <c r="I70">
        <v>0</v>
      </c>
      <c r="J70">
        <v>0</v>
      </c>
      <c r="K70">
        <v>210.52709400000001</v>
      </c>
      <c r="L70">
        <v>2.0239280000000002</v>
      </c>
      <c r="M70">
        <v>91.105227999999997</v>
      </c>
      <c r="N70">
        <v>116.45741200000001</v>
      </c>
      <c r="O70">
        <v>122.076686</v>
      </c>
      <c r="P70">
        <v>125.60109</v>
      </c>
      <c r="Q70">
        <v>0</v>
      </c>
      <c r="R70">
        <v>40.918591999999997</v>
      </c>
      <c r="S70">
        <v>25.457149999999999</v>
      </c>
      <c r="T70">
        <v>0</v>
      </c>
      <c r="U70">
        <v>336.83067</v>
      </c>
      <c r="V70">
        <v>8.1239899999999992</v>
      </c>
      <c r="W70">
        <v>22.392195999999998</v>
      </c>
      <c r="X70">
        <v>49.368361999999998</v>
      </c>
      <c r="Y70">
        <v>0</v>
      </c>
      <c r="Z70">
        <v>6.3257279999999998</v>
      </c>
      <c r="AA70">
        <v>0</v>
      </c>
      <c r="AB70">
        <v>0</v>
      </c>
      <c r="AC70">
        <v>9.5611169999999994</v>
      </c>
      <c r="AD70">
        <v>17.212605</v>
      </c>
      <c r="AE70">
        <v>15.207691000000001</v>
      </c>
      <c r="AF70">
        <v>8.7476079999999996</v>
      </c>
      <c r="AG70">
        <v>40.272005</v>
      </c>
      <c r="AH70">
        <v>69.161116000000007</v>
      </c>
      <c r="AI70">
        <v>0</v>
      </c>
      <c r="AJ70">
        <v>0</v>
      </c>
      <c r="AK70">
        <v>50.778689</v>
      </c>
      <c r="AL70">
        <v>2.243125</v>
      </c>
      <c r="AM70">
        <v>0</v>
      </c>
      <c r="AN70">
        <v>0.37507699999999999</v>
      </c>
      <c r="AO70">
        <v>7.6617579999999998</v>
      </c>
      <c r="AP70">
        <v>10.50958</v>
      </c>
      <c r="AQ70">
        <v>30.992571999999999</v>
      </c>
      <c r="AR70">
        <v>3.196742</v>
      </c>
      <c r="AS70">
        <v>10.127419</v>
      </c>
      <c r="AT70">
        <v>14.474911000000001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62.398068000000009</v>
      </c>
      <c r="BA70">
        <f t="shared" si="4"/>
        <v>1512.0586089999997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0.32544899999999999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</v>
      </c>
      <c r="BP70">
        <v>2.1</v>
      </c>
      <c r="BQ70">
        <v>0</v>
      </c>
      <c r="BR70">
        <v>0</v>
      </c>
      <c r="BS70">
        <v>1.58</v>
      </c>
      <c r="BT70">
        <v>0.26755299999999999</v>
      </c>
      <c r="BU70">
        <v>2.7925490000000002</v>
      </c>
      <c r="BV70">
        <v>1.3012109999999999</v>
      </c>
      <c r="BW70">
        <v>0</v>
      </c>
      <c r="BX70">
        <v>4.1276780000000004</v>
      </c>
      <c r="BY70">
        <v>0.25</v>
      </c>
      <c r="BZ70">
        <v>2.5852279999999999</v>
      </c>
      <c r="CA70">
        <v>1.706251</v>
      </c>
      <c r="CB70">
        <v>1.9</v>
      </c>
      <c r="CC70">
        <v>0.96</v>
      </c>
      <c r="CD70">
        <v>1.38</v>
      </c>
      <c r="CE70">
        <v>1.01</v>
      </c>
      <c r="CF70">
        <v>0.14000000000000001</v>
      </c>
      <c r="CG70">
        <v>3.64</v>
      </c>
      <c r="CH70">
        <v>0.374112</v>
      </c>
      <c r="CI70">
        <v>6.25</v>
      </c>
      <c r="CJ70">
        <v>1.85</v>
      </c>
      <c r="CK70">
        <v>1.73</v>
      </c>
      <c r="CL70">
        <v>5.152793</v>
      </c>
      <c r="CM70">
        <v>1.7853190000000001</v>
      </c>
      <c r="CN70">
        <v>0</v>
      </c>
      <c r="CO70">
        <v>2.9</v>
      </c>
      <c r="CP70">
        <v>0</v>
      </c>
      <c r="CQ70">
        <v>2.1705220000000001</v>
      </c>
      <c r="CR70">
        <v>2.2599999999999998</v>
      </c>
      <c r="CS70">
        <v>2.334047</v>
      </c>
      <c r="CT70">
        <v>1.859799</v>
      </c>
      <c r="CU70">
        <v>1.8758060000000001</v>
      </c>
      <c r="CV70">
        <v>2.60242</v>
      </c>
      <c r="CW70">
        <v>1.287331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62.398068000000009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1.9303999999999999</v>
      </c>
      <c r="H71">
        <v>0</v>
      </c>
      <c r="I71">
        <v>0</v>
      </c>
      <c r="J71">
        <v>0</v>
      </c>
      <c r="K71">
        <v>210.52709400000001</v>
      </c>
      <c r="L71">
        <v>2.0239280000000002</v>
      </c>
      <c r="M71">
        <v>91.105227999999997</v>
      </c>
      <c r="N71">
        <v>116.45741200000001</v>
      </c>
      <c r="O71">
        <v>122.076686</v>
      </c>
      <c r="P71">
        <v>122.46071499999999</v>
      </c>
      <c r="Q71">
        <v>0</v>
      </c>
      <c r="R71">
        <v>40.918591999999997</v>
      </c>
      <c r="S71">
        <v>25.457149999999999</v>
      </c>
      <c r="T71">
        <v>0</v>
      </c>
      <c r="U71">
        <v>336.83067</v>
      </c>
      <c r="V71">
        <v>8.1055279999999996</v>
      </c>
      <c r="W71">
        <v>22.392195999999998</v>
      </c>
      <c r="X71">
        <v>47.460693999999997</v>
      </c>
      <c r="Y71">
        <v>0</v>
      </c>
      <c r="Z71">
        <v>6.3257279999999998</v>
      </c>
      <c r="AA71">
        <v>0</v>
      </c>
      <c r="AB71">
        <v>0</v>
      </c>
      <c r="AC71">
        <v>9.5611169999999994</v>
      </c>
      <c r="AD71">
        <v>17.212605</v>
      </c>
      <c r="AE71">
        <v>30.415382000000001</v>
      </c>
      <c r="AF71">
        <v>8.7476079999999996</v>
      </c>
      <c r="AG71">
        <v>40.272005</v>
      </c>
      <c r="AH71">
        <v>69.161116000000007</v>
      </c>
      <c r="AI71">
        <v>0</v>
      </c>
      <c r="AJ71">
        <v>0</v>
      </c>
      <c r="AK71">
        <v>50.778689</v>
      </c>
      <c r="AL71">
        <v>2.243125</v>
      </c>
      <c r="AM71">
        <v>0</v>
      </c>
      <c r="AN71">
        <v>0.37507699999999999</v>
      </c>
      <c r="AO71">
        <v>7.6617579999999998</v>
      </c>
      <c r="AP71">
        <v>9.8913700000000002</v>
      </c>
      <c r="AQ71">
        <v>46.488858</v>
      </c>
      <c r="AR71">
        <v>51.147877999999999</v>
      </c>
      <c r="AS71">
        <v>10.127419</v>
      </c>
      <c r="AT71">
        <v>14.474911000000001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62.468068000000002</v>
      </c>
      <c r="BA71">
        <f t="shared" si="4"/>
        <v>1585.0990069999996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0.32544899999999999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</v>
      </c>
      <c r="BP71">
        <v>2.1</v>
      </c>
      <c r="BQ71">
        <v>0</v>
      </c>
      <c r="BR71">
        <v>0</v>
      </c>
      <c r="BS71">
        <v>1.58</v>
      </c>
      <c r="BT71">
        <v>0.26755299999999999</v>
      </c>
      <c r="BU71">
        <v>2.7925490000000002</v>
      </c>
      <c r="BV71">
        <v>1.3012109999999999</v>
      </c>
      <c r="BW71">
        <v>0</v>
      </c>
      <c r="BX71">
        <v>4.1276780000000004</v>
      </c>
      <c r="BY71">
        <v>0.25</v>
      </c>
      <c r="BZ71">
        <v>2.5852279999999999</v>
      </c>
      <c r="CA71">
        <v>1.706251</v>
      </c>
      <c r="CB71">
        <v>1.9</v>
      </c>
      <c r="CC71">
        <v>0.96</v>
      </c>
      <c r="CD71">
        <v>1.38</v>
      </c>
      <c r="CE71">
        <v>1.08</v>
      </c>
      <c r="CF71">
        <v>0.14000000000000001</v>
      </c>
      <c r="CG71">
        <v>3.64</v>
      </c>
      <c r="CH71">
        <v>0.374112</v>
      </c>
      <c r="CI71">
        <v>6.25</v>
      </c>
      <c r="CJ71">
        <v>1.85</v>
      </c>
      <c r="CK71">
        <v>1.73</v>
      </c>
      <c r="CL71">
        <v>5.152793</v>
      </c>
      <c r="CM71">
        <v>1.7853190000000001</v>
      </c>
      <c r="CN71">
        <v>0</v>
      </c>
      <c r="CO71">
        <v>2.9</v>
      </c>
      <c r="CP71">
        <v>0</v>
      </c>
      <c r="CQ71">
        <v>2.1705220000000001</v>
      </c>
      <c r="CR71">
        <v>2.2599999999999998</v>
      </c>
      <c r="CS71">
        <v>2.334047</v>
      </c>
      <c r="CT71">
        <v>1.859799</v>
      </c>
      <c r="CU71">
        <v>1.8758060000000001</v>
      </c>
      <c r="CV71">
        <v>2.60242</v>
      </c>
      <c r="CW71">
        <v>1.287331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62.468068000000002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1.9303999999999999</v>
      </c>
      <c r="H72">
        <v>0</v>
      </c>
      <c r="I72">
        <v>0</v>
      </c>
      <c r="J72">
        <v>0</v>
      </c>
      <c r="K72">
        <v>210.52709400000001</v>
      </c>
      <c r="L72">
        <v>2.0239280000000002</v>
      </c>
      <c r="M72">
        <v>91.105227999999997</v>
      </c>
      <c r="N72">
        <v>116.45741200000001</v>
      </c>
      <c r="O72">
        <v>122.076686</v>
      </c>
      <c r="P72">
        <v>114.97076300000001</v>
      </c>
      <c r="Q72">
        <v>0</v>
      </c>
      <c r="R72">
        <v>40.918591999999997</v>
      </c>
      <c r="S72">
        <v>25.457149999999999</v>
      </c>
      <c r="T72">
        <v>0</v>
      </c>
      <c r="U72">
        <v>336.83067</v>
      </c>
      <c r="V72">
        <v>6.2531939999999997</v>
      </c>
      <c r="W72">
        <v>22.392195999999998</v>
      </c>
      <c r="X72">
        <v>47.460693999999997</v>
      </c>
      <c r="Y72">
        <v>0</v>
      </c>
      <c r="Z72">
        <v>0</v>
      </c>
      <c r="AA72">
        <v>0</v>
      </c>
      <c r="AB72">
        <v>0</v>
      </c>
      <c r="AC72">
        <v>9.5611169999999994</v>
      </c>
      <c r="AD72">
        <v>17.212605</v>
      </c>
      <c r="AE72">
        <v>30.415382000000001</v>
      </c>
      <c r="AF72">
        <v>8.7476079999999996</v>
      </c>
      <c r="AG72">
        <v>40.272005</v>
      </c>
      <c r="AH72">
        <v>92.214821999999998</v>
      </c>
      <c r="AI72">
        <v>0</v>
      </c>
      <c r="AJ72">
        <v>0</v>
      </c>
      <c r="AK72">
        <v>50.778689</v>
      </c>
      <c r="AL72">
        <v>2.243125</v>
      </c>
      <c r="AM72">
        <v>0</v>
      </c>
      <c r="AN72">
        <v>0.37507699999999999</v>
      </c>
      <c r="AO72">
        <v>7.6617579999999998</v>
      </c>
      <c r="AP72">
        <v>9.8913700000000002</v>
      </c>
      <c r="AQ72">
        <v>46.488858</v>
      </c>
      <c r="AR72">
        <v>51.147877999999999</v>
      </c>
      <c r="AS72">
        <v>10.127419</v>
      </c>
      <c r="AT72">
        <v>13.400392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62.830114000000009</v>
      </c>
      <c r="BA72">
        <f t="shared" si="4"/>
        <v>1591.7722259999996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0.32544899999999999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</v>
      </c>
      <c r="BP72">
        <v>2.1</v>
      </c>
      <c r="BQ72">
        <v>0</v>
      </c>
      <c r="BR72">
        <v>0</v>
      </c>
      <c r="BS72">
        <v>1.58</v>
      </c>
      <c r="BT72">
        <v>0.50673000000000001</v>
      </c>
      <c r="BU72">
        <v>2.7925490000000002</v>
      </c>
      <c r="BV72">
        <v>1.3012109999999999</v>
      </c>
      <c r="BW72">
        <v>0</v>
      </c>
      <c r="BX72">
        <v>4.1276780000000004</v>
      </c>
      <c r="BY72">
        <v>0.25</v>
      </c>
      <c r="BZ72">
        <v>2.5852279999999999</v>
      </c>
      <c r="CA72">
        <v>1.706251</v>
      </c>
      <c r="CB72">
        <v>1.9</v>
      </c>
      <c r="CC72">
        <v>0.96</v>
      </c>
      <c r="CD72">
        <v>1.38</v>
      </c>
      <c r="CE72">
        <v>1.08</v>
      </c>
      <c r="CF72">
        <v>0.14000000000000001</v>
      </c>
      <c r="CG72">
        <v>3.64</v>
      </c>
      <c r="CH72">
        <v>0.49698100000000001</v>
      </c>
      <c r="CI72">
        <v>6.25</v>
      </c>
      <c r="CJ72">
        <v>1.85</v>
      </c>
      <c r="CK72">
        <v>1.73</v>
      </c>
      <c r="CL72">
        <v>5.152793</v>
      </c>
      <c r="CM72">
        <v>1.7853190000000001</v>
      </c>
      <c r="CN72">
        <v>0</v>
      </c>
      <c r="CO72">
        <v>2.9</v>
      </c>
      <c r="CP72">
        <v>0</v>
      </c>
      <c r="CQ72">
        <v>2.1705220000000001</v>
      </c>
      <c r="CR72">
        <v>2.2599999999999998</v>
      </c>
      <c r="CS72">
        <v>2.334047</v>
      </c>
      <c r="CT72">
        <v>1.859799</v>
      </c>
      <c r="CU72">
        <v>1.8758060000000001</v>
      </c>
      <c r="CV72">
        <v>2.60242</v>
      </c>
      <c r="CW72">
        <v>1.287331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62.830114000000009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1.9303999999999999</v>
      </c>
      <c r="H73">
        <v>0</v>
      </c>
      <c r="I73">
        <v>0</v>
      </c>
      <c r="J73">
        <v>0</v>
      </c>
      <c r="K73">
        <v>210.52709400000001</v>
      </c>
      <c r="L73">
        <v>2.0239280000000002</v>
      </c>
      <c r="M73">
        <v>91.105227999999997</v>
      </c>
      <c r="N73">
        <v>116.45741200000001</v>
      </c>
      <c r="O73">
        <v>122.076686</v>
      </c>
      <c r="P73">
        <v>103.82946</v>
      </c>
      <c r="Q73">
        <v>0</v>
      </c>
      <c r="R73">
        <v>40.918591999999997</v>
      </c>
      <c r="S73">
        <v>25.457149999999999</v>
      </c>
      <c r="T73">
        <v>0</v>
      </c>
      <c r="U73">
        <v>336.83067</v>
      </c>
      <c r="V73">
        <v>7.0353630000000003</v>
      </c>
      <c r="W73">
        <v>22.392195999999998</v>
      </c>
      <c r="X73">
        <v>47.460693999999997</v>
      </c>
      <c r="Y73">
        <v>0</v>
      </c>
      <c r="Z73">
        <v>0</v>
      </c>
      <c r="AA73">
        <v>13.420140999999999</v>
      </c>
      <c r="AB73">
        <v>13.064560999999999</v>
      </c>
      <c r="AC73">
        <v>9.5611169999999994</v>
      </c>
      <c r="AD73">
        <v>17.212605</v>
      </c>
      <c r="AE73">
        <v>30.415382000000001</v>
      </c>
      <c r="AF73">
        <v>8.7476079999999996</v>
      </c>
      <c r="AG73">
        <v>40.272005</v>
      </c>
      <c r="AH73">
        <v>92.214821999999998</v>
      </c>
      <c r="AI73">
        <v>0</v>
      </c>
      <c r="AJ73">
        <v>0</v>
      </c>
      <c r="AK73">
        <v>50.778689</v>
      </c>
      <c r="AL73">
        <v>2.243125</v>
      </c>
      <c r="AM73">
        <v>0</v>
      </c>
      <c r="AN73">
        <v>0.37507699999999999</v>
      </c>
      <c r="AO73">
        <v>7.6617579999999998</v>
      </c>
      <c r="AP73">
        <v>9.8913700000000002</v>
      </c>
      <c r="AQ73">
        <v>46.488858</v>
      </c>
      <c r="AR73">
        <v>3.196742</v>
      </c>
      <c r="AS73">
        <v>10.127419</v>
      </c>
      <c r="AT73">
        <v>14.474911000000001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62.609971000000002</v>
      </c>
      <c r="BA73">
        <f t="shared" si="4"/>
        <v>1560.8010339999996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0.32544899999999999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</v>
      </c>
      <c r="BP73">
        <v>2.1</v>
      </c>
      <c r="BQ73">
        <v>0</v>
      </c>
      <c r="BR73">
        <v>0</v>
      </c>
      <c r="BS73">
        <v>1.58</v>
      </c>
      <c r="BT73">
        <v>0.50673000000000001</v>
      </c>
      <c r="BU73">
        <v>2.7925490000000002</v>
      </c>
      <c r="BV73">
        <v>1.3012109999999999</v>
      </c>
      <c r="BW73">
        <v>0</v>
      </c>
      <c r="BX73">
        <v>3.9075350000000002</v>
      </c>
      <c r="BY73">
        <v>0.25</v>
      </c>
      <c r="BZ73">
        <v>2.5852279999999999</v>
      </c>
      <c r="CA73">
        <v>1.706251</v>
      </c>
      <c r="CB73">
        <v>1.9</v>
      </c>
      <c r="CC73">
        <v>0.96</v>
      </c>
      <c r="CD73">
        <v>1.38</v>
      </c>
      <c r="CE73">
        <v>1.08</v>
      </c>
      <c r="CF73">
        <v>0.14000000000000001</v>
      </c>
      <c r="CG73">
        <v>3.64</v>
      </c>
      <c r="CH73">
        <v>0.49698100000000001</v>
      </c>
      <c r="CI73">
        <v>6.25</v>
      </c>
      <c r="CJ73">
        <v>1.85</v>
      </c>
      <c r="CK73">
        <v>1.73</v>
      </c>
      <c r="CL73">
        <v>5.152793</v>
      </c>
      <c r="CM73">
        <v>1.7853190000000001</v>
      </c>
      <c r="CN73">
        <v>0</v>
      </c>
      <c r="CO73">
        <v>2.9</v>
      </c>
      <c r="CP73">
        <v>0</v>
      </c>
      <c r="CQ73">
        <v>2.1705220000000001</v>
      </c>
      <c r="CR73">
        <v>2.2599999999999998</v>
      </c>
      <c r="CS73">
        <v>2.334047</v>
      </c>
      <c r="CT73">
        <v>1.859799</v>
      </c>
      <c r="CU73">
        <v>1.8758060000000001</v>
      </c>
      <c r="CV73">
        <v>2.60242</v>
      </c>
      <c r="CW73">
        <v>1.287331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62.609971000000002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210.52709400000001</v>
      </c>
      <c r="L74">
        <v>2.0239280000000002</v>
      </c>
      <c r="M74">
        <v>91.105227999999997</v>
      </c>
      <c r="N74">
        <v>116.45741200000001</v>
      </c>
      <c r="O74">
        <v>122.076686</v>
      </c>
      <c r="P74">
        <v>97.369376000000003</v>
      </c>
      <c r="Q74">
        <v>0</v>
      </c>
      <c r="R74">
        <v>40.918591999999997</v>
      </c>
      <c r="S74">
        <v>25.457149999999999</v>
      </c>
      <c r="T74">
        <v>0</v>
      </c>
      <c r="U74">
        <v>336.83067</v>
      </c>
      <c r="V74">
        <v>7.0353630000000003</v>
      </c>
      <c r="W74">
        <v>22.392195999999998</v>
      </c>
      <c r="X74">
        <v>47.460693999999997</v>
      </c>
      <c r="Y74">
        <v>0</v>
      </c>
      <c r="Z74">
        <v>0</v>
      </c>
      <c r="AA74">
        <v>13.420140999999999</v>
      </c>
      <c r="AB74">
        <v>13.064560999999999</v>
      </c>
      <c r="AC74">
        <v>19.122233999999999</v>
      </c>
      <c r="AD74">
        <v>17.212605</v>
      </c>
      <c r="AE74">
        <v>30.415382000000001</v>
      </c>
      <c r="AF74">
        <v>8.7476079999999996</v>
      </c>
      <c r="AG74">
        <v>40.272005</v>
      </c>
      <c r="AH74">
        <v>115.26852700000001</v>
      </c>
      <c r="AI74">
        <v>0</v>
      </c>
      <c r="AJ74">
        <v>0</v>
      </c>
      <c r="AK74">
        <v>50.778689</v>
      </c>
      <c r="AL74">
        <v>2.243125</v>
      </c>
      <c r="AM74">
        <v>5.21347</v>
      </c>
      <c r="AN74">
        <v>0.37507699999999999</v>
      </c>
      <c r="AO74">
        <v>7.6617579999999998</v>
      </c>
      <c r="AP74">
        <v>9.8913700000000002</v>
      </c>
      <c r="AQ74">
        <v>61.985143999999998</v>
      </c>
      <c r="AR74">
        <v>3.196742</v>
      </c>
      <c r="AS74">
        <v>10.127419</v>
      </c>
      <c r="AT74">
        <v>14.474911000000001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63.347133000000007</v>
      </c>
      <c r="BA74">
        <f t="shared" si="4"/>
        <v>1606.4722899999995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0.32544899999999999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</v>
      </c>
      <c r="BP74">
        <v>2.1</v>
      </c>
      <c r="BQ74">
        <v>0</v>
      </c>
      <c r="BR74">
        <v>0.31469399999999997</v>
      </c>
      <c r="BS74">
        <v>1.58</v>
      </c>
      <c r="BT74">
        <v>0.80266000000000004</v>
      </c>
      <c r="BU74">
        <v>2.7925490000000002</v>
      </c>
      <c r="BV74">
        <v>1.3012109999999999</v>
      </c>
      <c r="BW74">
        <v>0</v>
      </c>
      <c r="BX74">
        <v>3.9075350000000002</v>
      </c>
      <c r="BY74">
        <v>0.25</v>
      </c>
      <c r="BZ74">
        <v>2.5852279999999999</v>
      </c>
      <c r="CA74">
        <v>1.706251</v>
      </c>
      <c r="CB74">
        <v>1.9</v>
      </c>
      <c r="CC74">
        <v>0.96</v>
      </c>
      <c r="CD74">
        <v>1.38</v>
      </c>
      <c r="CE74">
        <v>1.08</v>
      </c>
      <c r="CF74">
        <v>0.14000000000000001</v>
      </c>
      <c r="CG74">
        <v>3.64</v>
      </c>
      <c r="CH74">
        <v>0.62351900000000005</v>
      </c>
      <c r="CI74">
        <v>6.25</v>
      </c>
      <c r="CJ74">
        <v>1.85</v>
      </c>
      <c r="CK74">
        <v>1.73</v>
      </c>
      <c r="CL74">
        <v>5.152793</v>
      </c>
      <c r="CM74">
        <v>1.7853190000000001</v>
      </c>
      <c r="CN74">
        <v>0</v>
      </c>
      <c r="CO74">
        <v>2.9</v>
      </c>
      <c r="CP74">
        <v>0</v>
      </c>
      <c r="CQ74">
        <v>2.1705220000000001</v>
      </c>
      <c r="CR74">
        <v>2.2599999999999998</v>
      </c>
      <c r="CS74">
        <v>2.334047</v>
      </c>
      <c r="CT74">
        <v>1.859799</v>
      </c>
      <c r="CU74">
        <v>1.8758060000000001</v>
      </c>
      <c r="CV74">
        <v>2.60242</v>
      </c>
      <c r="CW74">
        <v>1.287331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63.347133000000007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210.52709400000001</v>
      </c>
      <c r="L75">
        <v>2.0239280000000002</v>
      </c>
      <c r="M75">
        <v>91.105227999999997</v>
      </c>
      <c r="N75">
        <v>116.45741200000001</v>
      </c>
      <c r="O75">
        <v>122.076686</v>
      </c>
      <c r="P75">
        <v>97.369376000000003</v>
      </c>
      <c r="Q75">
        <v>0</v>
      </c>
      <c r="R75">
        <v>40.918591999999997</v>
      </c>
      <c r="S75">
        <v>25.457149999999999</v>
      </c>
      <c r="T75">
        <v>0</v>
      </c>
      <c r="U75">
        <v>336.83067</v>
      </c>
      <c r="V75">
        <v>7.3036890000000003</v>
      </c>
      <c r="W75">
        <v>22.392195999999998</v>
      </c>
      <c r="X75">
        <v>47.460693999999997</v>
      </c>
      <c r="Y75">
        <v>0</v>
      </c>
      <c r="Z75">
        <v>6.3257279999999998</v>
      </c>
      <c r="AA75">
        <v>13.420140999999999</v>
      </c>
      <c r="AB75">
        <v>26.049783000000001</v>
      </c>
      <c r="AC75">
        <v>19.122233999999999</v>
      </c>
      <c r="AD75">
        <v>17.212605</v>
      </c>
      <c r="AE75">
        <v>48.831896</v>
      </c>
      <c r="AF75">
        <v>17.495215000000002</v>
      </c>
      <c r="AG75">
        <v>40.272005</v>
      </c>
      <c r="AH75">
        <v>115.26852700000001</v>
      </c>
      <c r="AI75">
        <v>3.144139</v>
      </c>
      <c r="AJ75">
        <v>0</v>
      </c>
      <c r="AK75">
        <v>50.778689</v>
      </c>
      <c r="AL75">
        <v>2.243125</v>
      </c>
      <c r="AM75">
        <v>10.400608999999999</v>
      </c>
      <c r="AN75">
        <v>0.37507699999999999</v>
      </c>
      <c r="AO75">
        <v>7.6617579999999998</v>
      </c>
      <c r="AP75">
        <v>9.8913700000000002</v>
      </c>
      <c r="AQ75">
        <v>61.985143999999998</v>
      </c>
      <c r="AR75">
        <v>3.196742</v>
      </c>
      <c r="AS75">
        <v>10.127419</v>
      </c>
      <c r="AT75">
        <v>14.474911000000001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63.737497000000005</v>
      </c>
      <c r="BA75">
        <f t="shared" si="4"/>
        <v>1661.9373289999999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0.32544899999999999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</v>
      </c>
      <c r="BP75">
        <v>2.1</v>
      </c>
      <c r="BQ75">
        <v>0</v>
      </c>
      <c r="BR75">
        <v>0.62938799999999995</v>
      </c>
      <c r="BS75">
        <v>1.58</v>
      </c>
      <c r="BT75">
        <v>0.878332</v>
      </c>
      <c r="BU75">
        <v>2.7925490000000002</v>
      </c>
      <c r="BV75">
        <v>1.30121</v>
      </c>
      <c r="BW75">
        <v>0</v>
      </c>
      <c r="BX75">
        <v>3.9075350000000002</v>
      </c>
      <c r="BY75">
        <v>0.25</v>
      </c>
      <c r="BZ75">
        <v>2.5852279999999999</v>
      </c>
      <c r="CA75">
        <v>1.70625</v>
      </c>
      <c r="CB75">
        <v>1.9</v>
      </c>
      <c r="CC75">
        <v>0.96</v>
      </c>
      <c r="CD75">
        <v>1.38</v>
      </c>
      <c r="CE75">
        <v>1.08</v>
      </c>
      <c r="CF75">
        <v>0.14000000000000001</v>
      </c>
      <c r="CG75">
        <v>3.64</v>
      </c>
      <c r="CH75">
        <v>0.62351900000000005</v>
      </c>
      <c r="CI75">
        <v>6.25</v>
      </c>
      <c r="CJ75">
        <v>1.85</v>
      </c>
      <c r="CK75">
        <v>1.73</v>
      </c>
      <c r="CL75">
        <v>5.152793</v>
      </c>
      <c r="CM75">
        <v>1.7853190000000001</v>
      </c>
      <c r="CN75">
        <v>0</v>
      </c>
      <c r="CO75">
        <v>2.9</v>
      </c>
      <c r="CP75">
        <v>0</v>
      </c>
      <c r="CQ75">
        <v>2.1705220000000001</v>
      </c>
      <c r="CR75">
        <v>2.2599999999999998</v>
      </c>
      <c r="CS75">
        <v>2.334047</v>
      </c>
      <c r="CT75">
        <v>1.859799</v>
      </c>
      <c r="CU75">
        <v>1.8758060000000001</v>
      </c>
      <c r="CV75">
        <v>2.60242</v>
      </c>
      <c r="CW75">
        <v>1.287331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63.737497000000005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210.52709400000001</v>
      </c>
      <c r="L76">
        <v>2.0239280000000002</v>
      </c>
      <c r="M76">
        <v>91.105227999999997</v>
      </c>
      <c r="N76">
        <v>116.45741200000001</v>
      </c>
      <c r="O76">
        <v>122.076686</v>
      </c>
      <c r="P76">
        <v>97.369376000000003</v>
      </c>
      <c r="Q76">
        <v>0</v>
      </c>
      <c r="R76">
        <v>40.918591999999997</v>
      </c>
      <c r="S76">
        <v>25.457149999999999</v>
      </c>
      <c r="T76">
        <v>0</v>
      </c>
      <c r="U76">
        <v>336.83067</v>
      </c>
      <c r="V76">
        <v>7.3036890000000003</v>
      </c>
      <c r="W76">
        <v>22.392195999999998</v>
      </c>
      <c r="X76">
        <v>47.460693999999997</v>
      </c>
      <c r="Y76">
        <v>0</v>
      </c>
      <c r="Z76">
        <v>18.977183</v>
      </c>
      <c r="AA76">
        <v>40.681327000000003</v>
      </c>
      <c r="AB76">
        <v>39.193683</v>
      </c>
      <c r="AC76">
        <v>28.683350000000001</v>
      </c>
      <c r="AD76">
        <v>36.073447000000002</v>
      </c>
      <c r="AE76">
        <v>48.831896</v>
      </c>
      <c r="AF76">
        <v>29.158691999999999</v>
      </c>
      <c r="AG76">
        <v>40.272005</v>
      </c>
      <c r="AH76">
        <v>115.26852700000001</v>
      </c>
      <c r="AI76">
        <v>7.5459339999999999</v>
      </c>
      <c r="AJ76">
        <v>0</v>
      </c>
      <c r="AK76">
        <v>50.778689</v>
      </c>
      <c r="AL76">
        <v>2.243125</v>
      </c>
      <c r="AM76">
        <v>15.545619</v>
      </c>
      <c r="AN76">
        <v>0.37507699999999999</v>
      </c>
      <c r="AO76">
        <v>7.6617579999999998</v>
      </c>
      <c r="AP76">
        <v>9.8913700000000002</v>
      </c>
      <c r="AQ76">
        <v>61.985143999999998</v>
      </c>
      <c r="AR76">
        <v>3.196742</v>
      </c>
      <c r="AS76">
        <v>10.127419</v>
      </c>
      <c r="AT76">
        <v>14.474911000000001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64.244072000000003</v>
      </c>
      <c r="BA76">
        <f t="shared" si="4"/>
        <v>1765.1326849999998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0.32544899999999999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</v>
      </c>
      <c r="BP76">
        <v>2.1</v>
      </c>
      <c r="BQ76">
        <v>0</v>
      </c>
      <c r="BR76">
        <v>0.94408099999999995</v>
      </c>
      <c r="BS76">
        <v>1.58</v>
      </c>
      <c r="BT76">
        <v>1.070214</v>
      </c>
      <c r="BU76">
        <v>2.7925490000000002</v>
      </c>
      <c r="BV76">
        <v>1.30121</v>
      </c>
      <c r="BW76">
        <v>0</v>
      </c>
      <c r="BX76">
        <v>3.9075350000000002</v>
      </c>
      <c r="BY76">
        <v>0.25</v>
      </c>
      <c r="BZ76">
        <v>2.5852279999999999</v>
      </c>
      <c r="CA76">
        <v>1.70625</v>
      </c>
      <c r="CB76">
        <v>1.9</v>
      </c>
      <c r="CC76">
        <v>0.96</v>
      </c>
      <c r="CD76">
        <v>1.38</v>
      </c>
      <c r="CE76">
        <v>1.08</v>
      </c>
      <c r="CF76">
        <v>0.14000000000000001</v>
      </c>
      <c r="CG76">
        <v>3.64</v>
      </c>
      <c r="CH76">
        <v>0.62351900000000005</v>
      </c>
      <c r="CI76">
        <v>6.25</v>
      </c>
      <c r="CJ76">
        <v>1.85</v>
      </c>
      <c r="CK76">
        <v>1.73</v>
      </c>
      <c r="CL76">
        <v>5.152793</v>
      </c>
      <c r="CM76">
        <v>1.7853190000000001</v>
      </c>
      <c r="CN76">
        <v>0</v>
      </c>
      <c r="CO76">
        <v>2.9</v>
      </c>
      <c r="CP76">
        <v>0</v>
      </c>
      <c r="CQ76">
        <v>2.1705220000000001</v>
      </c>
      <c r="CR76">
        <v>2.2599999999999998</v>
      </c>
      <c r="CS76">
        <v>2.334047</v>
      </c>
      <c r="CT76">
        <v>1.859799</v>
      </c>
      <c r="CU76">
        <v>1.8758060000000001</v>
      </c>
      <c r="CV76">
        <v>2.60242</v>
      </c>
      <c r="CW76">
        <v>1.287331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64.244072000000003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210.52709400000001</v>
      </c>
      <c r="L77">
        <v>2.0239280000000002</v>
      </c>
      <c r="M77">
        <v>91.105227999999997</v>
      </c>
      <c r="N77">
        <v>116.45741200000001</v>
      </c>
      <c r="O77">
        <v>122.076686</v>
      </c>
      <c r="P77">
        <v>97.369376000000003</v>
      </c>
      <c r="Q77">
        <v>0</v>
      </c>
      <c r="R77">
        <v>40.918591999999997</v>
      </c>
      <c r="S77">
        <v>25.457149999999999</v>
      </c>
      <c r="T77">
        <v>0</v>
      </c>
      <c r="U77">
        <v>336.83067</v>
      </c>
      <c r="V77">
        <v>7.5720140000000002</v>
      </c>
      <c r="W77">
        <v>22.392195999999998</v>
      </c>
      <c r="X77">
        <v>47.460693999999997</v>
      </c>
      <c r="Y77">
        <v>0</v>
      </c>
      <c r="Z77">
        <v>18.977183</v>
      </c>
      <c r="AA77">
        <v>40.681327000000003</v>
      </c>
      <c r="AB77">
        <v>39.193683</v>
      </c>
      <c r="AC77">
        <v>28.683350000000001</v>
      </c>
      <c r="AD77">
        <v>36.073447000000002</v>
      </c>
      <c r="AE77">
        <v>48.831896</v>
      </c>
      <c r="AF77">
        <v>29.158691999999999</v>
      </c>
      <c r="AG77">
        <v>40.272005</v>
      </c>
      <c r="AH77">
        <v>115.26852700000001</v>
      </c>
      <c r="AI77">
        <v>32.699046000000003</v>
      </c>
      <c r="AJ77">
        <v>0</v>
      </c>
      <c r="AK77">
        <v>50.778689</v>
      </c>
      <c r="AL77">
        <v>2.243125</v>
      </c>
      <c r="AM77">
        <v>15.545619</v>
      </c>
      <c r="AN77">
        <v>0.39383099999999999</v>
      </c>
      <c r="AO77">
        <v>7.6617579999999998</v>
      </c>
      <c r="AP77">
        <v>9.8913700000000002</v>
      </c>
      <c r="AQ77">
        <v>61.985143999999998</v>
      </c>
      <c r="AR77">
        <v>3.196742</v>
      </c>
      <c r="AS77">
        <v>5.1935479999999998</v>
      </c>
      <c r="AT77">
        <v>14.474911000000001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64.174071999999995</v>
      </c>
      <c r="BA77">
        <f t="shared" si="4"/>
        <v>1785.5690050000001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0.32544899999999999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</v>
      </c>
      <c r="BP77">
        <v>2.1</v>
      </c>
      <c r="BQ77">
        <v>0</v>
      </c>
      <c r="BR77">
        <v>0.94408099999999995</v>
      </c>
      <c r="BS77">
        <v>1.58</v>
      </c>
      <c r="BT77">
        <v>1.070214</v>
      </c>
      <c r="BU77">
        <v>2.7925490000000002</v>
      </c>
      <c r="BV77">
        <v>1.30121</v>
      </c>
      <c r="BW77">
        <v>0</v>
      </c>
      <c r="BX77">
        <v>3.9075350000000002</v>
      </c>
      <c r="BY77">
        <v>0.25</v>
      </c>
      <c r="BZ77">
        <v>2.5852279999999999</v>
      </c>
      <c r="CA77">
        <v>1.70625</v>
      </c>
      <c r="CB77">
        <v>1.9</v>
      </c>
      <c r="CC77">
        <v>0.96</v>
      </c>
      <c r="CD77">
        <v>1.38</v>
      </c>
      <c r="CE77">
        <v>1.01</v>
      </c>
      <c r="CF77">
        <v>0.14000000000000001</v>
      </c>
      <c r="CG77">
        <v>3.64</v>
      </c>
      <c r="CH77">
        <v>0.62351900000000005</v>
      </c>
      <c r="CI77">
        <v>6.25</v>
      </c>
      <c r="CJ77">
        <v>1.85</v>
      </c>
      <c r="CK77">
        <v>1.73</v>
      </c>
      <c r="CL77">
        <v>5.152793</v>
      </c>
      <c r="CM77">
        <v>1.7853190000000001</v>
      </c>
      <c r="CN77">
        <v>0</v>
      </c>
      <c r="CO77">
        <v>2.9</v>
      </c>
      <c r="CP77">
        <v>0</v>
      </c>
      <c r="CQ77">
        <v>2.1705220000000001</v>
      </c>
      <c r="CR77">
        <v>2.2599999999999998</v>
      </c>
      <c r="CS77">
        <v>2.334047</v>
      </c>
      <c r="CT77">
        <v>1.859799</v>
      </c>
      <c r="CU77">
        <v>1.8758060000000001</v>
      </c>
      <c r="CV77">
        <v>2.60242</v>
      </c>
      <c r="CW77">
        <v>1.287331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64.174071999999995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210.52709400000001</v>
      </c>
      <c r="L78">
        <v>2.0239280000000002</v>
      </c>
      <c r="M78">
        <v>91.105227999999997</v>
      </c>
      <c r="N78">
        <v>116.45741200000001</v>
      </c>
      <c r="O78">
        <v>122.076686</v>
      </c>
      <c r="P78">
        <v>97.369376000000003</v>
      </c>
      <c r="Q78">
        <v>0</v>
      </c>
      <c r="R78">
        <v>40.918591999999997</v>
      </c>
      <c r="S78">
        <v>25.457149999999999</v>
      </c>
      <c r="T78">
        <v>0</v>
      </c>
      <c r="U78">
        <v>336.83067</v>
      </c>
      <c r="V78">
        <v>7.8403400000000003</v>
      </c>
      <c r="W78">
        <v>22.392195999999998</v>
      </c>
      <c r="X78">
        <v>47.460693999999997</v>
      </c>
      <c r="Y78">
        <v>0</v>
      </c>
      <c r="Z78">
        <v>18.977183</v>
      </c>
      <c r="AA78">
        <v>40.681327000000003</v>
      </c>
      <c r="AB78">
        <v>39.193683</v>
      </c>
      <c r="AC78">
        <v>28.683350000000001</v>
      </c>
      <c r="AD78">
        <v>36.073447000000002</v>
      </c>
      <c r="AE78">
        <v>48.831896</v>
      </c>
      <c r="AF78">
        <v>29.158691999999999</v>
      </c>
      <c r="AG78">
        <v>40.272005</v>
      </c>
      <c r="AH78">
        <v>115.26852700000001</v>
      </c>
      <c r="AI78">
        <v>32.699046000000003</v>
      </c>
      <c r="AJ78">
        <v>0</v>
      </c>
      <c r="AK78">
        <v>50.778689</v>
      </c>
      <c r="AL78">
        <v>2.243125</v>
      </c>
      <c r="AM78">
        <v>15.545619</v>
      </c>
      <c r="AN78">
        <v>0.39383099999999999</v>
      </c>
      <c r="AO78">
        <v>7.6617579999999998</v>
      </c>
      <c r="AP78">
        <v>9.8913700000000002</v>
      </c>
      <c r="AQ78">
        <v>61.985143999999998</v>
      </c>
      <c r="AR78">
        <v>3.196742</v>
      </c>
      <c r="AS78">
        <v>5.1935479999999998</v>
      </c>
      <c r="AT78">
        <v>14.474911000000001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64.174071999999995</v>
      </c>
      <c r="BA78">
        <f t="shared" si="4"/>
        <v>1785.8373309999999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0.32544899999999999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</v>
      </c>
      <c r="BP78">
        <v>2.1</v>
      </c>
      <c r="BQ78">
        <v>0</v>
      </c>
      <c r="BR78">
        <v>0.94408099999999995</v>
      </c>
      <c r="BS78">
        <v>1.58</v>
      </c>
      <c r="BT78">
        <v>1.070214</v>
      </c>
      <c r="BU78">
        <v>2.7925490000000002</v>
      </c>
      <c r="BV78">
        <v>1.30121</v>
      </c>
      <c r="BW78">
        <v>0</v>
      </c>
      <c r="BX78">
        <v>3.9075350000000002</v>
      </c>
      <c r="BY78">
        <v>0.25</v>
      </c>
      <c r="BZ78">
        <v>2.5852279999999999</v>
      </c>
      <c r="CA78">
        <v>1.70625</v>
      </c>
      <c r="CB78">
        <v>1.9</v>
      </c>
      <c r="CC78">
        <v>0.96</v>
      </c>
      <c r="CD78">
        <v>1.38</v>
      </c>
      <c r="CE78">
        <v>1.01</v>
      </c>
      <c r="CF78">
        <v>0.14000000000000001</v>
      </c>
      <c r="CG78">
        <v>3.64</v>
      </c>
      <c r="CH78">
        <v>0.62351900000000005</v>
      </c>
      <c r="CI78">
        <v>6.25</v>
      </c>
      <c r="CJ78">
        <v>1.85</v>
      </c>
      <c r="CK78">
        <v>1.73</v>
      </c>
      <c r="CL78">
        <v>5.152793</v>
      </c>
      <c r="CM78">
        <v>1.7853190000000001</v>
      </c>
      <c r="CN78">
        <v>0</v>
      </c>
      <c r="CO78">
        <v>2.9</v>
      </c>
      <c r="CP78">
        <v>0</v>
      </c>
      <c r="CQ78">
        <v>2.1705220000000001</v>
      </c>
      <c r="CR78">
        <v>2.2599999999999998</v>
      </c>
      <c r="CS78">
        <v>2.334047</v>
      </c>
      <c r="CT78">
        <v>1.859799</v>
      </c>
      <c r="CU78">
        <v>1.8758060000000001</v>
      </c>
      <c r="CV78">
        <v>2.60242</v>
      </c>
      <c r="CW78">
        <v>1.287331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64.174071999999995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210.52709400000001</v>
      </c>
      <c r="L79">
        <v>2.0239280000000002</v>
      </c>
      <c r="M79">
        <v>91.105227999999997</v>
      </c>
      <c r="N79">
        <v>116.45741200000001</v>
      </c>
      <c r="O79">
        <v>122.076686</v>
      </c>
      <c r="P79">
        <v>97.369376000000003</v>
      </c>
      <c r="Q79">
        <v>0</v>
      </c>
      <c r="R79">
        <v>40.918591999999997</v>
      </c>
      <c r="S79">
        <v>25.457149999999999</v>
      </c>
      <c r="T79">
        <v>0</v>
      </c>
      <c r="U79">
        <v>336.83067</v>
      </c>
      <c r="V79">
        <v>8.1086650000000002</v>
      </c>
      <c r="W79">
        <v>22.392195999999998</v>
      </c>
      <c r="X79">
        <v>47.460693999999997</v>
      </c>
      <c r="Y79">
        <v>0</v>
      </c>
      <c r="Z79">
        <v>18.977183</v>
      </c>
      <c r="AA79">
        <v>40.681327000000003</v>
      </c>
      <c r="AB79">
        <v>39.193683</v>
      </c>
      <c r="AC79">
        <v>28.683350000000001</v>
      </c>
      <c r="AD79">
        <v>36.073447000000002</v>
      </c>
      <c r="AE79">
        <v>48.831896</v>
      </c>
      <c r="AF79">
        <v>29.158691999999999</v>
      </c>
      <c r="AG79">
        <v>40.272005</v>
      </c>
      <c r="AH79">
        <v>115.26852700000001</v>
      </c>
      <c r="AI79">
        <v>32.699046000000003</v>
      </c>
      <c r="AJ79">
        <v>0</v>
      </c>
      <c r="AK79">
        <v>50.778689</v>
      </c>
      <c r="AL79">
        <v>2.243125</v>
      </c>
      <c r="AM79">
        <v>15.545619</v>
      </c>
      <c r="AN79">
        <v>0.39383099999999999</v>
      </c>
      <c r="AO79">
        <v>7.6617579999999998</v>
      </c>
      <c r="AP79">
        <v>9.8913700000000002</v>
      </c>
      <c r="AQ79">
        <v>61.985143999999998</v>
      </c>
      <c r="AR79">
        <v>3.196742</v>
      </c>
      <c r="AS79">
        <v>5.1935479999999998</v>
      </c>
      <c r="AT79">
        <v>14.474911000000001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63.976517999999999</v>
      </c>
      <c r="BA79">
        <f t="shared" si="4"/>
        <v>1785.9081019999999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0.32544899999999999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</v>
      </c>
      <c r="BP79">
        <v>2.1</v>
      </c>
      <c r="BQ79">
        <v>0</v>
      </c>
      <c r="BR79">
        <v>0.94408099999999995</v>
      </c>
      <c r="BS79">
        <v>1.58</v>
      </c>
      <c r="BT79">
        <v>0.80266000000000004</v>
      </c>
      <c r="BU79">
        <v>2.7925490000000002</v>
      </c>
      <c r="BV79">
        <v>1.30121</v>
      </c>
      <c r="BW79">
        <v>0</v>
      </c>
      <c r="BX79">
        <v>3.9075350000000002</v>
      </c>
      <c r="BY79">
        <v>0.25</v>
      </c>
      <c r="BZ79">
        <v>2.5852279999999999</v>
      </c>
      <c r="CA79">
        <v>1.70625</v>
      </c>
      <c r="CB79">
        <v>1.9</v>
      </c>
      <c r="CC79">
        <v>0.96</v>
      </c>
      <c r="CD79">
        <v>1.38</v>
      </c>
      <c r="CE79">
        <v>1.08</v>
      </c>
      <c r="CF79">
        <v>0.14000000000000001</v>
      </c>
      <c r="CG79">
        <v>3.64</v>
      </c>
      <c r="CH79">
        <v>0.62351900000000005</v>
      </c>
      <c r="CI79">
        <v>6.25</v>
      </c>
      <c r="CJ79">
        <v>1.85</v>
      </c>
      <c r="CK79">
        <v>1.73</v>
      </c>
      <c r="CL79">
        <v>5.152793</v>
      </c>
      <c r="CM79">
        <v>1.7853190000000001</v>
      </c>
      <c r="CN79">
        <v>0</v>
      </c>
      <c r="CO79">
        <v>2.9</v>
      </c>
      <c r="CP79">
        <v>0</v>
      </c>
      <c r="CQ79">
        <v>2.1705220000000001</v>
      </c>
      <c r="CR79">
        <v>2.2599999999999998</v>
      </c>
      <c r="CS79">
        <v>2.334047</v>
      </c>
      <c r="CT79">
        <v>1.859799</v>
      </c>
      <c r="CU79">
        <v>1.8758060000000001</v>
      </c>
      <c r="CV79">
        <v>2.60242</v>
      </c>
      <c r="CW79">
        <v>1.287331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63.976517999999999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210.52709400000001</v>
      </c>
      <c r="L80">
        <v>2.0239280000000002</v>
      </c>
      <c r="M80">
        <v>91.105227999999997</v>
      </c>
      <c r="N80">
        <v>116.45741200000001</v>
      </c>
      <c r="O80">
        <v>122.076686</v>
      </c>
      <c r="P80">
        <v>97.369376000000003</v>
      </c>
      <c r="Q80">
        <v>0</v>
      </c>
      <c r="R80">
        <v>40.918591999999997</v>
      </c>
      <c r="S80">
        <v>25.457149999999999</v>
      </c>
      <c r="T80">
        <v>0</v>
      </c>
      <c r="U80">
        <v>336.83067</v>
      </c>
      <c r="V80">
        <v>8.3769910000000003</v>
      </c>
      <c r="W80">
        <v>22.392195999999998</v>
      </c>
      <c r="X80">
        <v>47.460693999999997</v>
      </c>
      <c r="Y80">
        <v>0</v>
      </c>
      <c r="Z80">
        <v>18.977183</v>
      </c>
      <c r="AA80">
        <v>40.681327000000003</v>
      </c>
      <c r="AB80">
        <v>39.193683</v>
      </c>
      <c r="AC80">
        <v>28.683350000000001</v>
      </c>
      <c r="AD80">
        <v>36.073447000000002</v>
      </c>
      <c r="AE80">
        <v>48.831896</v>
      </c>
      <c r="AF80">
        <v>29.158691999999999</v>
      </c>
      <c r="AG80">
        <v>40.272005</v>
      </c>
      <c r="AH80">
        <v>115.26852700000001</v>
      </c>
      <c r="AI80">
        <v>32.699046000000003</v>
      </c>
      <c r="AJ80">
        <v>0</v>
      </c>
      <c r="AK80">
        <v>50.778689</v>
      </c>
      <c r="AL80">
        <v>2.243125</v>
      </c>
      <c r="AM80">
        <v>15.545619</v>
      </c>
      <c r="AN80">
        <v>0.39383099999999999</v>
      </c>
      <c r="AO80">
        <v>7.6617579999999998</v>
      </c>
      <c r="AP80">
        <v>9.8913700000000002</v>
      </c>
      <c r="AQ80">
        <v>61.985143999999998</v>
      </c>
      <c r="AR80">
        <v>3.196742</v>
      </c>
      <c r="AS80">
        <v>5.1935479999999998</v>
      </c>
      <c r="AT80">
        <v>14.474911000000001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63.976517999999999</v>
      </c>
      <c r="BA80">
        <f t="shared" si="4"/>
        <v>1786.176428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0.32544899999999999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</v>
      </c>
      <c r="BP80">
        <v>2.1</v>
      </c>
      <c r="BQ80">
        <v>0</v>
      </c>
      <c r="BR80">
        <v>0.94408099999999995</v>
      </c>
      <c r="BS80">
        <v>1.58</v>
      </c>
      <c r="BT80">
        <v>0.80266000000000004</v>
      </c>
      <c r="BU80">
        <v>2.7925490000000002</v>
      </c>
      <c r="BV80">
        <v>1.30121</v>
      </c>
      <c r="BW80">
        <v>0</v>
      </c>
      <c r="BX80">
        <v>3.9075350000000002</v>
      </c>
      <c r="BY80">
        <v>0.25</v>
      </c>
      <c r="BZ80">
        <v>2.5852279999999999</v>
      </c>
      <c r="CA80">
        <v>1.70625</v>
      </c>
      <c r="CB80">
        <v>1.9</v>
      </c>
      <c r="CC80">
        <v>0.96</v>
      </c>
      <c r="CD80">
        <v>1.38</v>
      </c>
      <c r="CE80">
        <v>1.08</v>
      </c>
      <c r="CF80">
        <v>0.14000000000000001</v>
      </c>
      <c r="CG80">
        <v>3.64</v>
      </c>
      <c r="CH80">
        <v>0.62351900000000005</v>
      </c>
      <c r="CI80">
        <v>6.25</v>
      </c>
      <c r="CJ80">
        <v>1.85</v>
      </c>
      <c r="CK80">
        <v>1.73</v>
      </c>
      <c r="CL80">
        <v>5.152793</v>
      </c>
      <c r="CM80">
        <v>1.7853190000000001</v>
      </c>
      <c r="CN80">
        <v>0</v>
      </c>
      <c r="CO80">
        <v>2.9</v>
      </c>
      <c r="CP80">
        <v>0</v>
      </c>
      <c r="CQ80">
        <v>2.1705220000000001</v>
      </c>
      <c r="CR80">
        <v>2.2599999999999998</v>
      </c>
      <c r="CS80">
        <v>2.334047</v>
      </c>
      <c r="CT80">
        <v>1.859799</v>
      </c>
      <c r="CU80">
        <v>1.8758060000000001</v>
      </c>
      <c r="CV80">
        <v>2.60242</v>
      </c>
      <c r="CW80">
        <v>1.287331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63.976517999999999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210.52709400000001</v>
      </c>
      <c r="L81">
        <v>2.0239280000000002</v>
      </c>
      <c r="M81">
        <v>91.105227999999997</v>
      </c>
      <c r="N81">
        <v>116.45741200000001</v>
      </c>
      <c r="O81">
        <v>122.076686</v>
      </c>
      <c r="P81">
        <v>97.369376000000003</v>
      </c>
      <c r="Q81">
        <v>0</v>
      </c>
      <c r="R81">
        <v>40.918591999999997</v>
      </c>
      <c r="S81">
        <v>25.457149999999999</v>
      </c>
      <c r="T81">
        <v>0</v>
      </c>
      <c r="U81">
        <v>336.83067</v>
      </c>
      <c r="V81">
        <v>9.5184130000000007</v>
      </c>
      <c r="W81">
        <v>22.392195999999998</v>
      </c>
      <c r="X81">
        <v>47.460693999999997</v>
      </c>
      <c r="Y81">
        <v>0</v>
      </c>
      <c r="Z81">
        <v>18.977183</v>
      </c>
      <c r="AA81">
        <v>40.681327000000003</v>
      </c>
      <c r="AB81">
        <v>39.193683</v>
      </c>
      <c r="AC81">
        <v>28.683350000000001</v>
      </c>
      <c r="AD81">
        <v>36.073447000000002</v>
      </c>
      <c r="AE81">
        <v>48.831896</v>
      </c>
      <c r="AF81">
        <v>29.158691999999999</v>
      </c>
      <c r="AG81">
        <v>40.272005</v>
      </c>
      <c r="AH81">
        <v>115.26852700000001</v>
      </c>
      <c r="AI81">
        <v>32.699046000000003</v>
      </c>
      <c r="AJ81">
        <v>0</v>
      </c>
      <c r="AK81">
        <v>50.778689</v>
      </c>
      <c r="AL81">
        <v>2.243125</v>
      </c>
      <c r="AM81">
        <v>15.545619</v>
      </c>
      <c r="AN81">
        <v>0.39383099999999999</v>
      </c>
      <c r="AO81">
        <v>5.675376</v>
      </c>
      <c r="AP81">
        <v>9.8913700000000002</v>
      </c>
      <c r="AQ81">
        <v>61.985143999999998</v>
      </c>
      <c r="AR81">
        <v>51.147877999999999</v>
      </c>
      <c r="AS81">
        <v>5.1935479999999998</v>
      </c>
      <c r="AT81">
        <v>14.474911000000001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63.976517999999999</v>
      </c>
      <c r="BA81">
        <f t="shared" si="4"/>
        <v>1833.2826039999998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0.32544899999999999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</v>
      </c>
      <c r="BP81">
        <v>2.1</v>
      </c>
      <c r="BQ81">
        <v>0</v>
      </c>
      <c r="BR81">
        <v>0.94408099999999995</v>
      </c>
      <c r="BS81">
        <v>1.58</v>
      </c>
      <c r="BT81">
        <v>0.80266000000000004</v>
      </c>
      <c r="BU81">
        <v>2.7925490000000002</v>
      </c>
      <c r="BV81">
        <v>1.30121</v>
      </c>
      <c r="BW81">
        <v>0</v>
      </c>
      <c r="BX81">
        <v>3.9075350000000002</v>
      </c>
      <c r="BY81">
        <v>0.25</v>
      </c>
      <c r="BZ81">
        <v>2.5852279999999999</v>
      </c>
      <c r="CA81">
        <v>1.70625</v>
      </c>
      <c r="CB81">
        <v>1.9</v>
      </c>
      <c r="CC81">
        <v>0.96</v>
      </c>
      <c r="CD81">
        <v>1.38</v>
      </c>
      <c r="CE81">
        <v>1.08</v>
      </c>
      <c r="CF81">
        <v>0.14000000000000001</v>
      </c>
      <c r="CG81">
        <v>3.64</v>
      </c>
      <c r="CH81">
        <v>0.62351900000000005</v>
      </c>
      <c r="CI81">
        <v>6.25</v>
      </c>
      <c r="CJ81">
        <v>1.85</v>
      </c>
      <c r="CK81">
        <v>1.73</v>
      </c>
      <c r="CL81">
        <v>5.152793</v>
      </c>
      <c r="CM81">
        <v>1.7853190000000001</v>
      </c>
      <c r="CN81">
        <v>0</v>
      </c>
      <c r="CO81">
        <v>2.9</v>
      </c>
      <c r="CP81">
        <v>0</v>
      </c>
      <c r="CQ81">
        <v>2.1705220000000001</v>
      </c>
      <c r="CR81">
        <v>2.2599999999999998</v>
      </c>
      <c r="CS81">
        <v>2.334047</v>
      </c>
      <c r="CT81">
        <v>1.859799</v>
      </c>
      <c r="CU81">
        <v>1.8758060000000001</v>
      </c>
      <c r="CV81">
        <v>2.60242</v>
      </c>
      <c r="CW81">
        <v>1.287331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63.976517999999999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210.52709400000001</v>
      </c>
      <c r="L82">
        <v>2.0239280000000002</v>
      </c>
      <c r="M82">
        <v>91.105227999999997</v>
      </c>
      <c r="N82">
        <v>116.45741200000001</v>
      </c>
      <c r="O82">
        <v>122.076686</v>
      </c>
      <c r="P82">
        <v>97.369376000000003</v>
      </c>
      <c r="Q82">
        <v>0</v>
      </c>
      <c r="R82">
        <v>40.918591999999997</v>
      </c>
      <c r="S82">
        <v>25.457149999999999</v>
      </c>
      <c r="T82">
        <v>0</v>
      </c>
      <c r="U82">
        <v>336.83067</v>
      </c>
      <c r="V82">
        <v>9.6346980000000002</v>
      </c>
      <c r="W82">
        <v>22.392195999999998</v>
      </c>
      <c r="X82">
        <v>47.460693999999997</v>
      </c>
      <c r="Y82">
        <v>0</v>
      </c>
      <c r="Z82">
        <v>12.651456</v>
      </c>
      <c r="AA82">
        <v>40.681327000000003</v>
      </c>
      <c r="AB82">
        <v>39.193683</v>
      </c>
      <c r="AC82">
        <v>28.683350000000001</v>
      </c>
      <c r="AD82">
        <v>36.073447000000002</v>
      </c>
      <c r="AE82">
        <v>48.831896</v>
      </c>
      <c r="AF82">
        <v>29.158691999999999</v>
      </c>
      <c r="AG82">
        <v>40.272005</v>
      </c>
      <c r="AH82">
        <v>115.26852700000001</v>
      </c>
      <c r="AI82">
        <v>32.699046000000003</v>
      </c>
      <c r="AJ82">
        <v>0</v>
      </c>
      <c r="AK82">
        <v>50.778689</v>
      </c>
      <c r="AL82">
        <v>11.215624</v>
      </c>
      <c r="AM82">
        <v>15.545619</v>
      </c>
      <c r="AN82">
        <v>0.39383099999999999</v>
      </c>
      <c r="AO82">
        <v>5.675376</v>
      </c>
      <c r="AP82">
        <v>9.8913700000000002</v>
      </c>
      <c r="AQ82">
        <v>61.985143999999998</v>
      </c>
      <c r="AR82">
        <v>51.147877999999999</v>
      </c>
      <c r="AS82">
        <v>5.1935479999999998</v>
      </c>
      <c r="AT82">
        <v>14.474911000000001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63.976517999999999</v>
      </c>
      <c r="BA82">
        <f t="shared" si="4"/>
        <v>1836.0456609999999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0.32544899999999999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</v>
      </c>
      <c r="BP82">
        <v>2.1</v>
      </c>
      <c r="BQ82">
        <v>0</v>
      </c>
      <c r="BR82">
        <v>0.94408099999999995</v>
      </c>
      <c r="BS82">
        <v>1.58</v>
      </c>
      <c r="BT82">
        <v>0.80266000000000004</v>
      </c>
      <c r="BU82">
        <v>2.7925490000000002</v>
      </c>
      <c r="BV82">
        <v>1.30121</v>
      </c>
      <c r="BW82">
        <v>0</v>
      </c>
      <c r="BX82">
        <v>3.9075350000000002</v>
      </c>
      <c r="BY82">
        <v>0.25</v>
      </c>
      <c r="BZ82">
        <v>2.5852279999999999</v>
      </c>
      <c r="CA82">
        <v>1.70625</v>
      </c>
      <c r="CB82">
        <v>1.9</v>
      </c>
      <c r="CC82">
        <v>0.96</v>
      </c>
      <c r="CD82">
        <v>1.38</v>
      </c>
      <c r="CE82">
        <v>1.08</v>
      </c>
      <c r="CF82">
        <v>0.14000000000000001</v>
      </c>
      <c r="CG82">
        <v>3.64</v>
      </c>
      <c r="CH82">
        <v>0.62351900000000005</v>
      </c>
      <c r="CI82">
        <v>6.25</v>
      </c>
      <c r="CJ82">
        <v>1.85</v>
      </c>
      <c r="CK82">
        <v>1.73</v>
      </c>
      <c r="CL82">
        <v>5.152793</v>
      </c>
      <c r="CM82">
        <v>1.7853190000000001</v>
      </c>
      <c r="CN82">
        <v>0</v>
      </c>
      <c r="CO82">
        <v>2.9</v>
      </c>
      <c r="CP82">
        <v>0</v>
      </c>
      <c r="CQ82">
        <v>2.1705220000000001</v>
      </c>
      <c r="CR82">
        <v>2.2599999999999998</v>
      </c>
      <c r="CS82">
        <v>2.334047</v>
      </c>
      <c r="CT82">
        <v>1.859799</v>
      </c>
      <c r="CU82">
        <v>1.8758060000000001</v>
      </c>
      <c r="CV82">
        <v>2.60242</v>
      </c>
      <c r="CW82">
        <v>1.287331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63.976517999999999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210.52709400000001</v>
      </c>
      <c r="L83">
        <v>2.0239280000000002</v>
      </c>
      <c r="M83">
        <v>91.105227999999997</v>
      </c>
      <c r="N83">
        <v>116.45741200000001</v>
      </c>
      <c r="O83">
        <v>122.076686</v>
      </c>
      <c r="P83">
        <v>97.369376000000003</v>
      </c>
      <c r="Q83">
        <v>0</v>
      </c>
      <c r="R83">
        <v>40.918591999999997</v>
      </c>
      <c r="S83">
        <v>25.457149999999999</v>
      </c>
      <c r="T83">
        <v>0</v>
      </c>
      <c r="U83">
        <v>336.83067</v>
      </c>
      <c r="V83">
        <v>9.6346980000000002</v>
      </c>
      <c r="W83">
        <v>27.290666999999999</v>
      </c>
      <c r="X83">
        <v>47.460693999999997</v>
      </c>
      <c r="Y83">
        <v>0</v>
      </c>
      <c r="Z83">
        <v>12.651456</v>
      </c>
      <c r="AA83">
        <v>40.681327000000003</v>
      </c>
      <c r="AB83">
        <v>39.193683</v>
      </c>
      <c r="AC83">
        <v>28.683350000000001</v>
      </c>
      <c r="AD83">
        <v>36.073447000000002</v>
      </c>
      <c r="AE83">
        <v>48.831896</v>
      </c>
      <c r="AF83">
        <v>29.158691999999999</v>
      </c>
      <c r="AG83">
        <v>40.272005</v>
      </c>
      <c r="AH83">
        <v>115.26852700000001</v>
      </c>
      <c r="AI83">
        <v>3.772967</v>
      </c>
      <c r="AJ83">
        <v>0</v>
      </c>
      <c r="AK83">
        <v>50.778689</v>
      </c>
      <c r="AL83">
        <v>33.646872000000002</v>
      </c>
      <c r="AM83">
        <v>15.545619</v>
      </c>
      <c r="AN83">
        <v>0.39383099999999999</v>
      </c>
      <c r="AO83">
        <v>5.675376</v>
      </c>
      <c r="AP83">
        <v>9.8913700000000002</v>
      </c>
      <c r="AQ83">
        <v>61.985143999999998</v>
      </c>
      <c r="AR83">
        <v>4.2623230000000003</v>
      </c>
      <c r="AS83">
        <v>5.1935479999999998</v>
      </c>
      <c r="AT83">
        <v>14.474911000000001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63.980804999999997</v>
      </c>
      <c r="BA83">
        <f t="shared" si="4"/>
        <v>1787.568033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0.32544899999999999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</v>
      </c>
      <c r="BP83">
        <v>2.1</v>
      </c>
      <c r="BQ83">
        <v>0</v>
      </c>
      <c r="BR83">
        <v>0.94408099999999995</v>
      </c>
      <c r="BS83">
        <v>1.58</v>
      </c>
      <c r="BT83">
        <v>0.80266000000000004</v>
      </c>
      <c r="BU83">
        <v>2.7925490000000002</v>
      </c>
      <c r="BV83">
        <v>1.30121</v>
      </c>
      <c r="BW83">
        <v>0</v>
      </c>
      <c r="BX83">
        <v>3.9075350000000002</v>
      </c>
      <c r="BY83">
        <v>0.25</v>
      </c>
      <c r="BZ83">
        <v>2.5852279999999999</v>
      </c>
      <c r="CA83">
        <v>1.70625</v>
      </c>
      <c r="CB83">
        <v>1.9</v>
      </c>
      <c r="CC83">
        <v>0.9</v>
      </c>
      <c r="CD83">
        <v>1.41</v>
      </c>
      <c r="CE83">
        <v>1.08</v>
      </c>
      <c r="CF83">
        <v>0.14000000000000001</v>
      </c>
      <c r="CG83">
        <v>3.64</v>
      </c>
      <c r="CH83">
        <v>0.62351900000000005</v>
      </c>
      <c r="CI83">
        <v>6.25</v>
      </c>
      <c r="CJ83">
        <v>1.85</v>
      </c>
      <c r="CK83">
        <v>1.73</v>
      </c>
      <c r="CL83">
        <v>5.152793</v>
      </c>
      <c r="CM83">
        <v>1.7853190000000001</v>
      </c>
      <c r="CN83">
        <v>0</v>
      </c>
      <c r="CO83">
        <v>2.9</v>
      </c>
      <c r="CP83">
        <v>0</v>
      </c>
      <c r="CQ83">
        <v>2.1705220000000001</v>
      </c>
      <c r="CR83">
        <v>2.2599999999999998</v>
      </c>
      <c r="CS83">
        <v>2.3683339999999999</v>
      </c>
      <c r="CT83">
        <v>1.859799</v>
      </c>
      <c r="CU83">
        <v>1.8758060000000001</v>
      </c>
      <c r="CV83">
        <v>2.60242</v>
      </c>
      <c r="CW83">
        <v>1.287331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63.980804999999997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210.52709400000001</v>
      </c>
      <c r="L84">
        <v>2.0239280000000002</v>
      </c>
      <c r="M84">
        <v>91.105227999999997</v>
      </c>
      <c r="N84">
        <v>116.45741200000001</v>
      </c>
      <c r="O84">
        <v>122.076686</v>
      </c>
      <c r="P84">
        <v>97.369376000000003</v>
      </c>
      <c r="Q84">
        <v>0</v>
      </c>
      <c r="R84">
        <v>40.918591999999997</v>
      </c>
      <c r="S84">
        <v>25.457149999999999</v>
      </c>
      <c r="T84">
        <v>0</v>
      </c>
      <c r="U84">
        <v>336.83067</v>
      </c>
      <c r="V84">
        <v>9.7959619999999994</v>
      </c>
      <c r="W84">
        <v>44.784391999999997</v>
      </c>
      <c r="X84">
        <v>76.679242000000002</v>
      </c>
      <c r="Y84">
        <v>0</v>
      </c>
      <c r="Z84">
        <v>12.651456</v>
      </c>
      <c r="AA84">
        <v>40.681327000000003</v>
      </c>
      <c r="AB84">
        <v>39.193683</v>
      </c>
      <c r="AC84">
        <v>28.683350000000001</v>
      </c>
      <c r="AD84">
        <v>36.073447000000002</v>
      </c>
      <c r="AE84">
        <v>48.831896</v>
      </c>
      <c r="AF84">
        <v>29.158691999999999</v>
      </c>
      <c r="AG84">
        <v>40.272005</v>
      </c>
      <c r="AH84">
        <v>115.26852700000001</v>
      </c>
      <c r="AI84">
        <v>0</v>
      </c>
      <c r="AJ84">
        <v>0</v>
      </c>
      <c r="AK84">
        <v>50.778689</v>
      </c>
      <c r="AL84">
        <v>67.293744000000004</v>
      </c>
      <c r="AM84">
        <v>15.545619</v>
      </c>
      <c r="AN84">
        <v>0.39383099999999999</v>
      </c>
      <c r="AO84">
        <v>5.675376</v>
      </c>
      <c r="AP84">
        <v>9.8913700000000002</v>
      </c>
      <c r="AQ84">
        <v>61.985143999999998</v>
      </c>
      <c r="AR84">
        <v>4.2623230000000003</v>
      </c>
      <c r="AS84">
        <v>5.1935479999999998</v>
      </c>
      <c r="AT84">
        <v>14.474911000000001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63.980804999999997</v>
      </c>
      <c r="BA84">
        <f t="shared" si="4"/>
        <v>1864.3154749999997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0.32544899999999999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</v>
      </c>
      <c r="BP84">
        <v>2.1</v>
      </c>
      <c r="BQ84">
        <v>0</v>
      </c>
      <c r="BR84">
        <v>0.94408099999999995</v>
      </c>
      <c r="BS84">
        <v>1.58</v>
      </c>
      <c r="BT84">
        <v>0.80266000000000004</v>
      </c>
      <c r="BU84">
        <v>2.7925490000000002</v>
      </c>
      <c r="BV84">
        <v>1.30121</v>
      </c>
      <c r="BW84">
        <v>0</v>
      </c>
      <c r="BX84">
        <v>3.9075350000000002</v>
      </c>
      <c r="BY84">
        <v>0.25</v>
      </c>
      <c r="BZ84">
        <v>2.5852279999999999</v>
      </c>
      <c r="CA84">
        <v>1.70625</v>
      </c>
      <c r="CB84">
        <v>1.9</v>
      </c>
      <c r="CC84">
        <v>0.9</v>
      </c>
      <c r="CD84">
        <v>1.41</v>
      </c>
      <c r="CE84">
        <v>1.08</v>
      </c>
      <c r="CF84">
        <v>0.14000000000000001</v>
      </c>
      <c r="CG84">
        <v>3.64</v>
      </c>
      <c r="CH84">
        <v>0.62351900000000005</v>
      </c>
      <c r="CI84">
        <v>6.25</v>
      </c>
      <c r="CJ84">
        <v>1.85</v>
      </c>
      <c r="CK84">
        <v>1.73</v>
      </c>
      <c r="CL84">
        <v>5.152793</v>
      </c>
      <c r="CM84">
        <v>1.7853190000000001</v>
      </c>
      <c r="CN84">
        <v>0</v>
      </c>
      <c r="CO84">
        <v>2.9</v>
      </c>
      <c r="CP84">
        <v>0</v>
      </c>
      <c r="CQ84">
        <v>2.1705220000000001</v>
      </c>
      <c r="CR84">
        <v>2.2599999999999998</v>
      </c>
      <c r="CS84">
        <v>2.3683339999999999</v>
      </c>
      <c r="CT84">
        <v>1.859799</v>
      </c>
      <c r="CU84">
        <v>1.8758060000000001</v>
      </c>
      <c r="CV84">
        <v>2.60242</v>
      </c>
      <c r="CW84">
        <v>1.287331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63.980804999999997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210.52709400000001</v>
      </c>
      <c r="L85">
        <v>2.0239280000000002</v>
      </c>
      <c r="M85">
        <v>91.105227999999997</v>
      </c>
      <c r="N85">
        <v>116.45741200000001</v>
      </c>
      <c r="O85">
        <v>122.076686</v>
      </c>
      <c r="P85">
        <v>97.369376000000003</v>
      </c>
      <c r="Q85">
        <v>0</v>
      </c>
      <c r="R85">
        <v>33.458272000000001</v>
      </c>
      <c r="S85">
        <v>20.943006</v>
      </c>
      <c r="T85">
        <v>0</v>
      </c>
      <c r="U85">
        <v>336.83067</v>
      </c>
      <c r="V85">
        <v>9.2985360000000004</v>
      </c>
      <c r="W85">
        <v>44.784391999999997</v>
      </c>
      <c r="X85">
        <v>102.282583</v>
      </c>
      <c r="Y85">
        <v>0</v>
      </c>
      <c r="Z85">
        <v>12.651456</v>
      </c>
      <c r="AA85">
        <v>40.681327000000003</v>
      </c>
      <c r="AB85">
        <v>39.193683</v>
      </c>
      <c r="AC85">
        <v>28.683350000000001</v>
      </c>
      <c r="AD85">
        <v>36.073447000000002</v>
      </c>
      <c r="AE85">
        <v>48.831896</v>
      </c>
      <c r="AF85">
        <v>29.158691999999999</v>
      </c>
      <c r="AG85">
        <v>40.272005</v>
      </c>
      <c r="AH85">
        <v>115.26852700000001</v>
      </c>
      <c r="AI85">
        <v>0</v>
      </c>
      <c r="AJ85">
        <v>0</v>
      </c>
      <c r="AK85">
        <v>50.778689</v>
      </c>
      <c r="AL85">
        <v>67.293744000000004</v>
      </c>
      <c r="AM85">
        <v>15.545619</v>
      </c>
      <c r="AN85">
        <v>0.39383099999999999</v>
      </c>
      <c r="AO85">
        <v>5.675376</v>
      </c>
      <c r="AP85">
        <v>8.6549479999999992</v>
      </c>
      <c r="AQ85">
        <v>61.985143999999998</v>
      </c>
      <c r="AR85">
        <v>4.2623230000000003</v>
      </c>
      <c r="AS85">
        <v>5.1935479999999998</v>
      </c>
      <c r="AT85">
        <v>14.474911000000001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63.884658999999999</v>
      </c>
      <c r="BA85">
        <f t="shared" si="4"/>
        <v>1876.1143579999998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0.32544899999999999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</v>
      </c>
      <c r="BP85">
        <v>2.1</v>
      </c>
      <c r="BQ85">
        <v>0</v>
      </c>
      <c r="BR85">
        <v>0.94408099999999995</v>
      </c>
      <c r="BS85">
        <v>1.58</v>
      </c>
      <c r="BT85">
        <v>0.80266000000000004</v>
      </c>
      <c r="BU85">
        <v>2.7925490000000002</v>
      </c>
      <c r="BV85">
        <v>1.30121</v>
      </c>
      <c r="BW85">
        <v>0</v>
      </c>
      <c r="BX85">
        <v>3.9075350000000002</v>
      </c>
      <c r="BY85">
        <v>0.25</v>
      </c>
      <c r="BZ85">
        <v>2.5852279999999999</v>
      </c>
      <c r="CA85">
        <v>1.70625</v>
      </c>
      <c r="CB85">
        <v>1.9</v>
      </c>
      <c r="CC85">
        <v>0.96</v>
      </c>
      <c r="CD85">
        <v>1.41</v>
      </c>
      <c r="CE85">
        <v>1.08</v>
      </c>
      <c r="CF85">
        <v>0.14000000000000001</v>
      </c>
      <c r="CG85">
        <v>3.64</v>
      </c>
      <c r="CH85">
        <v>0.62351900000000005</v>
      </c>
      <c r="CI85">
        <v>6.25</v>
      </c>
      <c r="CJ85">
        <v>1.85</v>
      </c>
      <c r="CK85">
        <v>1.73</v>
      </c>
      <c r="CL85">
        <v>4.9966470000000003</v>
      </c>
      <c r="CM85">
        <v>1.7853190000000001</v>
      </c>
      <c r="CN85">
        <v>0</v>
      </c>
      <c r="CO85">
        <v>2.9</v>
      </c>
      <c r="CP85">
        <v>0</v>
      </c>
      <c r="CQ85">
        <v>2.1705220000000001</v>
      </c>
      <c r="CR85">
        <v>2.2599999999999998</v>
      </c>
      <c r="CS85">
        <v>2.3683339999999999</v>
      </c>
      <c r="CT85">
        <v>1.859799</v>
      </c>
      <c r="CU85">
        <v>1.8758060000000001</v>
      </c>
      <c r="CV85">
        <v>2.60242</v>
      </c>
      <c r="CW85">
        <v>1.287331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63.884658999999999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210.52709400000001</v>
      </c>
      <c r="L86">
        <v>2.0239280000000002</v>
      </c>
      <c r="M86">
        <v>91.105227999999997</v>
      </c>
      <c r="N86">
        <v>116.45741200000001</v>
      </c>
      <c r="O86">
        <v>122.076686</v>
      </c>
      <c r="P86">
        <v>97.369376000000003</v>
      </c>
      <c r="Q86">
        <v>0</v>
      </c>
      <c r="R86">
        <v>33.458272000000001</v>
      </c>
      <c r="S86">
        <v>20.943006</v>
      </c>
      <c r="T86">
        <v>0</v>
      </c>
      <c r="U86">
        <v>336.83067</v>
      </c>
      <c r="V86">
        <v>9.3264809999999994</v>
      </c>
      <c r="W86">
        <v>44.784391999999997</v>
      </c>
      <c r="X86">
        <v>110.28144399999999</v>
      </c>
      <c r="Y86">
        <v>0</v>
      </c>
      <c r="Z86">
        <v>12.651456</v>
      </c>
      <c r="AA86">
        <v>40.681327000000003</v>
      </c>
      <c r="AB86">
        <v>39.193683</v>
      </c>
      <c r="AC86">
        <v>28.683350000000001</v>
      </c>
      <c r="AD86">
        <v>36.073447000000002</v>
      </c>
      <c r="AE86">
        <v>48.831896</v>
      </c>
      <c r="AF86">
        <v>29.158691999999999</v>
      </c>
      <c r="AG86">
        <v>40.272005</v>
      </c>
      <c r="AH86">
        <v>115.26852700000001</v>
      </c>
      <c r="AI86">
        <v>0</v>
      </c>
      <c r="AJ86">
        <v>0</v>
      </c>
      <c r="AK86">
        <v>50.778689</v>
      </c>
      <c r="AL86">
        <v>67.293744000000004</v>
      </c>
      <c r="AM86">
        <v>15.545619</v>
      </c>
      <c r="AN86">
        <v>0.39383099999999999</v>
      </c>
      <c r="AO86">
        <v>5.675376</v>
      </c>
      <c r="AP86">
        <v>8.6549479999999992</v>
      </c>
      <c r="AQ86">
        <v>61.985143999999998</v>
      </c>
      <c r="AR86">
        <v>4.2623230000000003</v>
      </c>
      <c r="AS86">
        <v>5.1935479999999998</v>
      </c>
      <c r="AT86">
        <v>14.178853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63.884658999999999</v>
      </c>
      <c r="BA86">
        <f t="shared" si="4"/>
        <v>1883.8451059999998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0.32544899999999999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</v>
      </c>
      <c r="BP86">
        <v>2.1</v>
      </c>
      <c r="BQ86">
        <v>0</v>
      </c>
      <c r="BR86">
        <v>0.94408099999999995</v>
      </c>
      <c r="BS86">
        <v>1.58</v>
      </c>
      <c r="BT86">
        <v>0.80266000000000004</v>
      </c>
      <c r="BU86">
        <v>2.7925490000000002</v>
      </c>
      <c r="BV86">
        <v>1.30121</v>
      </c>
      <c r="BW86">
        <v>0</v>
      </c>
      <c r="BX86">
        <v>3.9075350000000002</v>
      </c>
      <c r="BY86">
        <v>0.25</v>
      </c>
      <c r="BZ86">
        <v>2.5852279999999999</v>
      </c>
      <c r="CA86">
        <v>1.70625</v>
      </c>
      <c r="CB86">
        <v>1.9</v>
      </c>
      <c r="CC86">
        <v>0.96</v>
      </c>
      <c r="CD86">
        <v>1.41</v>
      </c>
      <c r="CE86">
        <v>1.08</v>
      </c>
      <c r="CF86">
        <v>0.14000000000000001</v>
      </c>
      <c r="CG86">
        <v>3.64</v>
      </c>
      <c r="CH86">
        <v>0.62351900000000005</v>
      </c>
      <c r="CI86">
        <v>6.25</v>
      </c>
      <c r="CJ86">
        <v>1.85</v>
      </c>
      <c r="CK86">
        <v>1.73</v>
      </c>
      <c r="CL86">
        <v>4.9966470000000003</v>
      </c>
      <c r="CM86">
        <v>1.7853190000000001</v>
      </c>
      <c r="CN86">
        <v>0</v>
      </c>
      <c r="CO86">
        <v>2.9</v>
      </c>
      <c r="CP86">
        <v>0</v>
      </c>
      <c r="CQ86">
        <v>2.1705220000000001</v>
      </c>
      <c r="CR86">
        <v>2.2599999999999998</v>
      </c>
      <c r="CS86">
        <v>2.3683339999999999</v>
      </c>
      <c r="CT86">
        <v>1.859799</v>
      </c>
      <c r="CU86">
        <v>1.8758060000000001</v>
      </c>
      <c r="CV86">
        <v>2.60242</v>
      </c>
      <c r="CW86">
        <v>1.287331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63.884658999999999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210.52709400000001</v>
      </c>
      <c r="L87">
        <v>2.0239280000000002</v>
      </c>
      <c r="M87">
        <v>91.105227999999997</v>
      </c>
      <c r="N87">
        <v>116.45741200000001</v>
      </c>
      <c r="O87">
        <v>122.076686</v>
      </c>
      <c r="P87">
        <v>97.726983000000004</v>
      </c>
      <c r="Q87">
        <v>0</v>
      </c>
      <c r="R87">
        <v>15.488371000000001</v>
      </c>
      <c r="S87">
        <v>9.7640600000000006</v>
      </c>
      <c r="T87">
        <v>0</v>
      </c>
      <c r="U87">
        <v>336.83067</v>
      </c>
      <c r="V87">
        <v>6.1386719999999997</v>
      </c>
      <c r="W87">
        <v>44.784391999999997</v>
      </c>
      <c r="X87">
        <v>113.181162</v>
      </c>
      <c r="Y87">
        <v>0</v>
      </c>
      <c r="Z87">
        <v>12.651456</v>
      </c>
      <c r="AA87">
        <v>40.681327000000003</v>
      </c>
      <c r="AB87">
        <v>39.193683</v>
      </c>
      <c r="AC87">
        <v>28.683350000000001</v>
      </c>
      <c r="AD87">
        <v>36.073447000000002</v>
      </c>
      <c r="AE87">
        <v>48.831896</v>
      </c>
      <c r="AF87">
        <v>29.158691999999999</v>
      </c>
      <c r="AG87">
        <v>40.272005</v>
      </c>
      <c r="AH87">
        <v>115.26852700000001</v>
      </c>
      <c r="AI87">
        <v>0</v>
      </c>
      <c r="AJ87">
        <v>0</v>
      </c>
      <c r="AK87">
        <v>50.778689</v>
      </c>
      <c r="AL87">
        <v>67.293744000000004</v>
      </c>
      <c r="AM87">
        <v>15.545619</v>
      </c>
      <c r="AN87">
        <v>0.39383099999999999</v>
      </c>
      <c r="AO87">
        <v>5.675376</v>
      </c>
      <c r="AP87">
        <v>8.6549479999999992</v>
      </c>
      <c r="AQ87">
        <v>61.985143999999998</v>
      </c>
      <c r="AR87">
        <v>4.2623230000000003</v>
      </c>
      <c r="AS87">
        <v>5.1935479999999998</v>
      </c>
      <c r="AT87">
        <v>14.474911000000001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63.884658999999999</v>
      </c>
      <c r="BA87">
        <f t="shared" si="4"/>
        <v>1855.0618330000002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0.32544899999999999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</v>
      </c>
      <c r="BP87">
        <v>2.1</v>
      </c>
      <c r="BQ87">
        <v>0</v>
      </c>
      <c r="BR87">
        <v>0.94408099999999995</v>
      </c>
      <c r="BS87">
        <v>1.58</v>
      </c>
      <c r="BT87">
        <v>0.80266000000000004</v>
      </c>
      <c r="BU87">
        <v>2.7925490000000002</v>
      </c>
      <c r="BV87">
        <v>1.30121</v>
      </c>
      <c r="BW87">
        <v>0</v>
      </c>
      <c r="BX87">
        <v>3.9075350000000002</v>
      </c>
      <c r="BY87">
        <v>0.25</v>
      </c>
      <c r="BZ87">
        <v>2.5852279999999999</v>
      </c>
      <c r="CA87">
        <v>1.70625</v>
      </c>
      <c r="CB87">
        <v>1.9</v>
      </c>
      <c r="CC87">
        <v>0.96</v>
      </c>
      <c r="CD87">
        <v>1.41</v>
      </c>
      <c r="CE87">
        <v>1.08</v>
      </c>
      <c r="CF87">
        <v>0.14000000000000001</v>
      </c>
      <c r="CG87">
        <v>3.64</v>
      </c>
      <c r="CH87">
        <v>0.62351900000000005</v>
      </c>
      <c r="CI87">
        <v>6.25</v>
      </c>
      <c r="CJ87">
        <v>1.85</v>
      </c>
      <c r="CK87">
        <v>1.73</v>
      </c>
      <c r="CL87">
        <v>4.9966470000000003</v>
      </c>
      <c r="CM87">
        <v>1.7853190000000001</v>
      </c>
      <c r="CN87">
        <v>0</v>
      </c>
      <c r="CO87">
        <v>2.9</v>
      </c>
      <c r="CP87">
        <v>0</v>
      </c>
      <c r="CQ87">
        <v>2.1705220000000001</v>
      </c>
      <c r="CR87">
        <v>2.2599999999999998</v>
      </c>
      <c r="CS87">
        <v>2.3683339999999999</v>
      </c>
      <c r="CT87">
        <v>1.859799</v>
      </c>
      <c r="CU87">
        <v>1.8758060000000001</v>
      </c>
      <c r="CV87">
        <v>2.60242</v>
      </c>
      <c r="CW87">
        <v>1.287331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63.884658999999999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210.52709400000001</v>
      </c>
      <c r="L88">
        <v>2.0239280000000002</v>
      </c>
      <c r="M88">
        <v>91.105227999999997</v>
      </c>
      <c r="N88">
        <v>116.45741200000001</v>
      </c>
      <c r="O88">
        <v>122.076686</v>
      </c>
      <c r="P88">
        <v>97.726983000000004</v>
      </c>
      <c r="Q88">
        <v>0</v>
      </c>
      <c r="R88">
        <v>15.488371000000001</v>
      </c>
      <c r="S88">
        <v>9.7640600000000006</v>
      </c>
      <c r="T88">
        <v>0</v>
      </c>
      <c r="U88">
        <v>336.83067</v>
      </c>
      <c r="V88">
        <v>6.1386719999999997</v>
      </c>
      <c r="W88">
        <v>44.784391999999997</v>
      </c>
      <c r="X88">
        <v>113.181162</v>
      </c>
      <c r="Y88">
        <v>0</v>
      </c>
      <c r="Z88">
        <v>6.3257279999999998</v>
      </c>
      <c r="AA88">
        <v>13.560442</v>
      </c>
      <c r="AB88">
        <v>25.917549999999999</v>
      </c>
      <c r="AC88">
        <v>19.122233999999999</v>
      </c>
      <c r="AD88">
        <v>17.343003</v>
      </c>
      <c r="AE88">
        <v>48.831896</v>
      </c>
      <c r="AF88">
        <v>17.495215000000002</v>
      </c>
      <c r="AG88">
        <v>40.272005</v>
      </c>
      <c r="AH88">
        <v>92.214821999999998</v>
      </c>
      <c r="AI88">
        <v>0</v>
      </c>
      <c r="AJ88">
        <v>0</v>
      </c>
      <c r="AK88">
        <v>50.778689</v>
      </c>
      <c r="AL88">
        <v>33.646872000000002</v>
      </c>
      <c r="AM88">
        <v>10.42694</v>
      </c>
      <c r="AN88">
        <v>0.39383099999999999</v>
      </c>
      <c r="AO88">
        <v>5.675376</v>
      </c>
      <c r="AP88">
        <v>8.6549479999999992</v>
      </c>
      <c r="AQ88">
        <v>61.985143999999998</v>
      </c>
      <c r="AR88">
        <v>8.5246460000000006</v>
      </c>
      <c r="AS88">
        <v>5.1935479999999998</v>
      </c>
      <c r="AT88">
        <v>14.474911000000001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63.128734000000009</v>
      </c>
      <c r="BA88">
        <f t="shared" si="4"/>
        <v>1710.0711919999999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0.32544899999999999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</v>
      </c>
      <c r="BP88">
        <v>2.1</v>
      </c>
      <c r="BQ88">
        <v>0</v>
      </c>
      <c r="BR88">
        <v>0.31469399999999997</v>
      </c>
      <c r="BS88">
        <v>1.58</v>
      </c>
      <c r="BT88">
        <v>0.80266000000000004</v>
      </c>
      <c r="BU88">
        <v>2.7925490000000002</v>
      </c>
      <c r="BV88">
        <v>1.30121</v>
      </c>
      <c r="BW88">
        <v>0</v>
      </c>
      <c r="BX88">
        <v>3.9075350000000002</v>
      </c>
      <c r="BY88">
        <v>0.25</v>
      </c>
      <c r="BZ88">
        <v>2.5852279999999999</v>
      </c>
      <c r="CA88">
        <v>1.70625</v>
      </c>
      <c r="CB88">
        <v>1.9</v>
      </c>
      <c r="CC88">
        <v>0.96</v>
      </c>
      <c r="CD88">
        <v>1.41</v>
      </c>
      <c r="CE88">
        <v>1.08</v>
      </c>
      <c r="CF88">
        <v>0.14000000000000001</v>
      </c>
      <c r="CG88">
        <v>3.64</v>
      </c>
      <c r="CH88">
        <v>0.49698100000000001</v>
      </c>
      <c r="CI88">
        <v>6.25</v>
      </c>
      <c r="CJ88">
        <v>1.85</v>
      </c>
      <c r="CK88">
        <v>1.73</v>
      </c>
      <c r="CL88">
        <v>4.9966470000000003</v>
      </c>
      <c r="CM88">
        <v>1.7853190000000001</v>
      </c>
      <c r="CN88">
        <v>0</v>
      </c>
      <c r="CO88">
        <v>2.9</v>
      </c>
      <c r="CP88">
        <v>0</v>
      </c>
      <c r="CQ88">
        <v>2.1705220000000001</v>
      </c>
      <c r="CR88">
        <v>2.2599999999999998</v>
      </c>
      <c r="CS88">
        <v>2.3683339999999999</v>
      </c>
      <c r="CT88">
        <v>1.859799</v>
      </c>
      <c r="CU88">
        <v>1.8758060000000001</v>
      </c>
      <c r="CV88">
        <v>2.60242</v>
      </c>
      <c r="CW88">
        <v>1.287331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63.128734000000009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210.52709400000001</v>
      </c>
      <c r="L89">
        <v>2.0239280000000002</v>
      </c>
      <c r="M89">
        <v>91.105227999999997</v>
      </c>
      <c r="N89">
        <v>116.45741200000001</v>
      </c>
      <c r="O89">
        <v>122.076686</v>
      </c>
      <c r="P89">
        <v>97.726983000000004</v>
      </c>
      <c r="Q89">
        <v>0</v>
      </c>
      <c r="R89">
        <v>19.667586</v>
      </c>
      <c r="S89">
        <v>11.717527</v>
      </c>
      <c r="T89">
        <v>0</v>
      </c>
      <c r="U89">
        <v>336.83067</v>
      </c>
      <c r="V89">
        <v>6.1386719999999997</v>
      </c>
      <c r="W89">
        <v>44.784391999999997</v>
      </c>
      <c r="X89">
        <v>93.084474999999998</v>
      </c>
      <c r="Y89">
        <v>0</v>
      </c>
      <c r="Z89">
        <v>0</v>
      </c>
      <c r="AA89">
        <v>0</v>
      </c>
      <c r="AB89">
        <v>25.917549999999999</v>
      </c>
      <c r="AC89">
        <v>19.122233999999999</v>
      </c>
      <c r="AD89">
        <v>17.343003</v>
      </c>
      <c r="AE89">
        <v>48.831896</v>
      </c>
      <c r="AF89">
        <v>8.7476079999999996</v>
      </c>
      <c r="AG89">
        <v>40.272005</v>
      </c>
      <c r="AH89">
        <v>92.214821999999998</v>
      </c>
      <c r="AI89">
        <v>0</v>
      </c>
      <c r="AJ89">
        <v>0</v>
      </c>
      <c r="AK89">
        <v>50.778689</v>
      </c>
      <c r="AL89">
        <v>11.215624</v>
      </c>
      <c r="AM89">
        <v>10.42694</v>
      </c>
      <c r="AN89">
        <v>0.39383099999999999</v>
      </c>
      <c r="AO89">
        <v>5.675376</v>
      </c>
      <c r="AP89">
        <v>8.6549479999999992</v>
      </c>
      <c r="AQ89">
        <v>61.985143999999998</v>
      </c>
      <c r="AR89">
        <v>10.655808</v>
      </c>
      <c r="AS89">
        <v>5.1935479999999998</v>
      </c>
      <c r="AT89">
        <v>14.474911000000001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62.814040000000006</v>
      </c>
      <c r="BA89">
        <f t="shared" si="4"/>
        <v>1646.8586299999995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0.32544899999999999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</v>
      </c>
      <c r="BP89">
        <v>2.1</v>
      </c>
      <c r="BQ89">
        <v>0</v>
      </c>
      <c r="BR89">
        <v>0</v>
      </c>
      <c r="BS89">
        <v>1.58</v>
      </c>
      <c r="BT89">
        <v>0.80266000000000004</v>
      </c>
      <c r="BU89">
        <v>2.7925490000000002</v>
      </c>
      <c r="BV89">
        <v>1.30121</v>
      </c>
      <c r="BW89">
        <v>0</v>
      </c>
      <c r="BX89">
        <v>3.9075350000000002</v>
      </c>
      <c r="BY89">
        <v>0.25</v>
      </c>
      <c r="BZ89">
        <v>2.5852279999999999</v>
      </c>
      <c r="CA89">
        <v>1.70625</v>
      </c>
      <c r="CB89">
        <v>1.9</v>
      </c>
      <c r="CC89">
        <v>0.96</v>
      </c>
      <c r="CD89">
        <v>1.41</v>
      </c>
      <c r="CE89">
        <v>1.08</v>
      </c>
      <c r="CF89">
        <v>0.14000000000000001</v>
      </c>
      <c r="CG89">
        <v>3.64</v>
      </c>
      <c r="CH89">
        <v>0.49698100000000001</v>
      </c>
      <c r="CI89">
        <v>6.25</v>
      </c>
      <c r="CJ89">
        <v>1.85</v>
      </c>
      <c r="CK89">
        <v>1.73</v>
      </c>
      <c r="CL89">
        <v>4.9966470000000003</v>
      </c>
      <c r="CM89">
        <v>1.7853190000000001</v>
      </c>
      <c r="CN89">
        <v>0</v>
      </c>
      <c r="CO89">
        <v>2.9</v>
      </c>
      <c r="CP89">
        <v>0</v>
      </c>
      <c r="CQ89">
        <v>2.1705220000000001</v>
      </c>
      <c r="CR89">
        <v>2.2599999999999998</v>
      </c>
      <c r="CS89">
        <v>2.3683339999999999</v>
      </c>
      <c r="CT89">
        <v>1.859799</v>
      </c>
      <c r="CU89">
        <v>1.8758060000000001</v>
      </c>
      <c r="CV89">
        <v>2.60242</v>
      </c>
      <c r="CW89">
        <v>1.287331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62.814040000000006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210.52709400000001</v>
      </c>
      <c r="L90">
        <v>2.0239280000000002</v>
      </c>
      <c r="M90">
        <v>91.105227999999997</v>
      </c>
      <c r="N90">
        <v>116.45741200000001</v>
      </c>
      <c r="O90">
        <v>122.076686</v>
      </c>
      <c r="P90">
        <v>97.726983000000004</v>
      </c>
      <c r="Q90">
        <v>0</v>
      </c>
      <c r="R90">
        <v>19.667586</v>
      </c>
      <c r="S90">
        <v>11.717527</v>
      </c>
      <c r="T90">
        <v>0</v>
      </c>
      <c r="U90">
        <v>336.83067</v>
      </c>
      <c r="V90">
        <v>6.1386719999999997</v>
      </c>
      <c r="W90">
        <v>44.784391999999997</v>
      </c>
      <c r="X90">
        <v>93.084474999999998</v>
      </c>
      <c r="Y90">
        <v>0</v>
      </c>
      <c r="Z90">
        <v>0</v>
      </c>
      <c r="AA90">
        <v>0</v>
      </c>
      <c r="AB90">
        <v>25.917549999999999</v>
      </c>
      <c r="AC90">
        <v>19.122233999999999</v>
      </c>
      <c r="AD90">
        <v>17.343003</v>
      </c>
      <c r="AE90">
        <v>48.831896</v>
      </c>
      <c r="AF90">
        <v>8.7476079999999996</v>
      </c>
      <c r="AG90">
        <v>40.272005</v>
      </c>
      <c r="AH90">
        <v>84.001356000000001</v>
      </c>
      <c r="AI90">
        <v>0</v>
      </c>
      <c r="AJ90">
        <v>0</v>
      </c>
      <c r="AK90">
        <v>50.778689</v>
      </c>
      <c r="AL90">
        <v>11.215624</v>
      </c>
      <c r="AM90">
        <v>5.21347</v>
      </c>
      <c r="AN90">
        <v>0.39383099999999999</v>
      </c>
      <c r="AO90">
        <v>5.675376</v>
      </c>
      <c r="AP90">
        <v>8.6549479999999992</v>
      </c>
      <c r="AQ90">
        <v>45.17136</v>
      </c>
      <c r="AR90">
        <v>10.655808</v>
      </c>
      <c r="AS90">
        <v>5.1935479999999998</v>
      </c>
      <c r="AT90">
        <v>14.474911000000001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62.770026999999999</v>
      </c>
      <c r="BA90">
        <f t="shared" si="4"/>
        <v>1616.5738969999995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0.32544899999999999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</v>
      </c>
      <c r="BP90">
        <v>2.1</v>
      </c>
      <c r="BQ90">
        <v>0</v>
      </c>
      <c r="BR90">
        <v>0</v>
      </c>
      <c r="BS90">
        <v>1.58</v>
      </c>
      <c r="BT90">
        <v>0.80266000000000004</v>
      </c>
      <c r="BU90">
        <v>2.7925490000000002</v>
      </c>
      <c r="BV90">
        <v>1.30121</v>
      </c>
      <c r="BW90">
        <v>0</v>
      </c>
      <c r="BX90">
        <v>3.9075350000000002</v>
      </c>
      <c r="BY90">
        <v>0.25</v>
      </c>
      <c r="BZ90">
        <v>2.5852279999999999</v>
      </c>
      <c r="CA90">
        <v>1.70625</v>
      </c>
      <c r="CB90">
        <v>1.9</v>
      </c>
      <c r="CC90">
        <v>0.96</v>
      </c>
      <c r="CD90">
        <v>1.41</v>
      </c>
      <c r="CE90">
        <v>1.08</v>
      </c>
      <c r="CF90">
        <v>0.14000000000000001</v>
      </c>
      <c r="CG90">
        <v>3.64</v>
      </c>
      <c r="CH90">
        <v>0.45296799999999998</v>
      </c>
      <c r="CI90">
        <v>6.25</v>
      </c>
      <c r="CJ90">
        <v>1.85</v>
      </c>
      <c r="CK90">
        <v>1.73</v>
      </c>
      <c r="CL90">
        <v>4.9966470000000003</v>
      </c>
      <c r="CM90">
        <v>1.7853190000000001</v>
      </c>
      <c r="CN90">
        <v>0</v>
      </c>
      <c r="CO90">
        <v>2.9</v>
      </c>
      <c r="CP90">
        <v>0</v>
      </c>
      <c r="CQ90">
        <v>2.1705220000000001</v>
      </c>
      <c r="CR90">
        <v>2.2599999999999998</v>
      </c>
      <c r="CS90">
        <v>2.3683339999999999</v>
      </c>
      <c r="CT90">
        <v>1.859799</v>
      </c>
      <c r="CU90">
        <v>1.8758060000000001</v>
      </c>
      <c r="CV90">
        <v>2.60242</v>
      </c>
      <c r="CW90">
        <v>1.287331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62.770026999999999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210.52709400000001</v>
      </c>
      <c r="L91">
        <v>2.0239280000000002</v>
      </c>
      <c r="M91">
        <v>91.105227999999997</v>
      </c>
      <c r="N91">
        <v>116.45741200000001</v>
      </c>
      <c r="O91">
        <v>122.076686</v>
      </c>
      <c r="P91">
        <v>98.454646999999994</v>
      </c>
      <c r="Q91">
        <v>0</v>
      </c>
      <c r="R91">
        <v>30.646001999999999</v>
      </c>
      <c r="S91">
        <v>20.943006</v>
      </c>
      <c r="T91">
        <v>0</v>
      </c>
      <c r="U91">
        <v>336.83067</v>
      </c>
      <c r="V91">
        <v>13.937825</v>
      </c>
      <c r="W91">
        <v>44.784391999999997</v>
      </c>
      <c r="X91">
        <v>109.186986</v>
      </c>
      <c r="Y91">
        <v>0</v>
      </c>
      <c r="Z91">
        <v>0</v>
      </c>
      <c r="AA91">
        <v>0</v>
      </c>
      <c r="AB91">
        <v>13.064560999999999</v>
      </c>
      <c r="AC91">
        <v>9.5611169999999994</v>
      </c>
      <c r="AD91">
        <v>17.343003</v>
      </c>
      <c r="AE91">
        <v>42.708266000000002</v>
      </c>
      <c r="AF91">
        <v>8.7476079999999996</v>
      </c>
      <c r="AG91">
        <v>40.272005</v>
      </c>
      <c r="AH91">
        <v>69.161116000000007</v>
      </c>
      <c r="AI91">
        <v>0</v>
      </c>
      <c r="AJ91">
        <v>0</v>
      </c>
      <c r="AK91">
        <v>50.778689</v>
      </c>
      <c r="AL91">
        <v>11.215624</v>
      </c>
      <c r="AM91">
        <v>5.21347</v>
      </c>
      <c r="AN91">
        <v>0.39383099999999999</v>
      </c>
      <c r="AO91">
        <v>6.2429139999999999</v>
      </c>
      <c r="AP91">
        <v>8.6549479999999992</v>
      </c>
      <c r="AQ91">
        <v>45.17136</v>
      </c>
      <c r="AR91">
        <v>10.655808</v>
      </c>
      <c r="AS91">
        <v>5.1935479999999998</v>
      </c>
      <c r="AT91">
        <v>14.474911000000001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62.681989000000002</v>
      </c>
      <c r="BA91">
        <f t="shared" si="4"/>
        <v>1618.5086439999995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0.32544899999999999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</v>
      </c>
      <c r="BP91">
        <v>2.1</v>
      </c>
      <c r="BQ91">
        <v>0</v>
      </c>
      <c r="BR91">
        <v>0</v>
      </c>
      <c r="BS91">
        <v>1.58</v>
      </c>
      <c r="BT91">
        <v>0.713476</v>
      </c>
      <c r="BU91">
        <v>2.7925490000000002</v>
      </c>
      <c r="BV91">
        <v>1.3012109999999999</v>
      </c>
      <c r="BW91">
        <v>0</v>
      </c>
      <c r="BX91">
        <v>3.9075350000000002</v>
      </c>
      <c r="BY91">
        <v>0.25</v>
      </c>
      <c r="BZ91">
        <v>2.5852279999999999</v>
      </c>
      <c r="CA91">
        <v>1.706251</v>
      </c>
      <c r="CB91">
        <v>1.9</v>
      </c>
      <c r="CC91">
        <v>0.98</v>
      </c>
      <c r="CD91">
        <v>1.47</v>
      </c>
      <c r="CE91">
        <v>1.08</v>
      </c>
      <c r="CF91">
        <v>0.14000000000000001</v>
      </c>
      <c r="CG91">
        <v>3.64</v>
      </c>
      <c r="CH91">
        <v>0.374112</v>
      </c>
      <c r="CI91">
        <v>6.25</v>
      </c>
      <c r="CJ91">
        <v>1.85</v>
      </c>
      <c r="CK91">
        <v>1.73</v>
      </c>
      <c r="CL91">
        <v>4.9966470000000003</v>
      </c>
      <c r="CM91">
        <v>1.7853190000000001</v>
      </c>
      <c r="CN91">
        <v>0</v>
      </c>
      <c r="CO91">
        <v>2.9</v>
      </c>
      <c r="CP91">
        <v>0</v>
      </c>
      <c r="CQ91">
        <v>2.1705220000000001</v>
      </c>
      <c r="CR91">
        <v>2.2599999999999998</v>
      </c>
      <c r="CS91">
        <v>2.3683339999999999</v>
      </c>
      <c r="CT91">
        <v>1.859799</v>
      </c>
      <c r="CU91">
        <v>1.8758060000000001</v>
      </c>
      <c r="CV91">
        <v>2.60242</v>
      </c>
      <c r="CW91">
        <v>1.287331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62.681989000000002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210.52709400000001</v>
      </c>
      <c r="L92">
        <v>2.0239280000000002</v>
      </c>
      <c r="M92">
        <v>91.105227999999997</v>
      </c>
      <c r="N92">
        <v>116.45741200000001</v>
      </c>
      <c r="O92">
        <v>122.076686</v>
      </c>
      <c r="P92">
        <v>98.454646999999994</v>
      </c>
      <c r="Q92">
        <v>0</v>
      </c>
      <c r="R92">
        <v>33.458272000000001</v>
      </c>
      <c r="S92">
        <v>20.943006</v>
      </c>
      <c r="T92">
        <v>0</v>
      </c>
      <c r="U92">
        <v>336.83067</v>
      </c>
      <c r="V92">
        <v>13.937825</v>
      </c>
      <c r="W92">
        <v>44.784391999999997</v>
      </c>
      <c r="X92">
        <v>113.181162</v>
      </c>
      <c r="Y92">
        <v>0</v>
      </c>
      <c r="Z92">
        <v>0</v>
      </c>
      <c r="AA92">
        <v>0</v>
      </c>
      <c r="AB92">
        <v>13.064560999999999</v>
      </c>
      <c r="AC92">
        <v>9.5611169999999994</v>
      </c>
      <c r="AD92">
        <v>17.343003</v>
      </c>
      <c r="AE92">
        <v>30.415382000000001</v>
      </c>
      <c r="AF92">
        <v>8.7476079999999996</v>
      </c>
      <c r="AG92">
        <v>40.272005</v>
      </c>
      <c r="AH92">
        <v>69.161116000000007</v>
      </c>
      <c r="AI92">
        <v>0</v>
      </c>
      <c r="AJ92">
        <v>0</v>
      </c>
      <c r="AK92">
        <v>50.778689</v>
      </c>
      <c r="AL92">
        <v>11.215624</v>
      </c>
      <c r="AM92">
        <v>0</v>
      </c>
      <c r="AN92">
        <v>0.39383099999999999</v>
      </c>
      <c r="AO92">
        <v>6.2429139999999999</v>
      </c>
      <c r="AP92">
        <v>8.6549479999999992</v>
      </c>
      <c r="AQ92">
        <v>45.17136</v>
      </c>
      <c r="AR92">
        <v>10.655808</v>
      </c>
      <c r="AS92">
        <v>5.1935479999999998</v>
      </c>
      <c r="AT92">
        <v>14.474911000000001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62.503619999999998</v>
      </c>
      <c r="BA92">
        <f t="shared" si="4"/>
        <v>1607.6303669999998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0.32544899999999999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</v>
      </c>
      <c r="BP92">
        <v>2.1</v>
      </c>
      <c r="BQ92">
        <v>0</v>
      </c>
      <c r="BR92">
        <v>0</v>
      </c>
      <c r="BS92">
        <v>1.58</v>
      </c>
      <c r="BT92">
        <v>0.535107</v>
      </c>
      <c r="BU92">
        <v>2.7925490000000002</v>
      </c>
      <c r="BV92">
        <v>1.3012109999999999</v>
      </c>
      <c r="BW92">
        <v>0</v>
      </c>
      <c r="BX92">
        <v>3.9075350000000002</v>
      </c>
      <c r="BY92">
        <v>0.25</v>
      </c>
      <c r="BZ92">
        <v>2.5852279999999999</v>
      </c>
      <c r="CA92">
        <v>1.706251</v>
      </c>
      <c r="CB92">
        <v>1.9</v>
      </c>
      <c r="CC92">
        <v>0.98</v>
      </c>
      <c r="CD92">
        <v>1.47</v>
      </c>
      <c r="CE92">
        <v>1.08</v>
      </c>
      <c r="CF92">
        <v>0.14000000000000001</v>
      </c>
      <c r="CG92">
        <v>3.64</v>
      </c>
      <c r="CH92">
        <v>0.374112</v>
      </c>
      <c r="CI92">
        <v>6.25</v>
      </c>
      <c r="CJ92">
        <v>1.85</v>
      </c>
      <c r="CK92">
        <v>1.73</v>
      </c>
      <c r="CL92">
        <v>4.9966470000000003</v>
      </c>
      <c r="CM92">
        <v>1.7853190000000001</v>
      </c>
      <c r="CN92">
        <v>0</v>
      </c>
      <c r="CO92">
        <v>2.9</v>
      </c>
      <c r="CP92">
        <v>0</v>
      </c>
      <c r="CQ92">
        <v>2.1705220000000001</v>
      </c>
      <c r="CR92">
        <v>2.2599999999999998</v>
      </c>
      <c r="CS92">
        <v>2.3683339999999999</v>
      </c>
      <c r="CT92">
        <v>1.859799</v>
      </c>
      <c r="CU92">
        <v>1.8758060000000001</v>
      </c>
      <c r="CV92">
        <v>2.60242</v>
      </c>
      <c r="CW92">
        <v>1.287331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62.503619999999998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210.52709400000001</v>
      </c>
      <c r="L93">
        <v>2.0239280000000002</v>
      </c>
      <c r="M93">
        <v>91.105227999999997</v>
      </c>
      <c r="N93">
        <v>116.45741200000001</v>
      </c>
      <c r="O93">
        <v>122.076686</v>
      </c>
      <c r="P93">
        <v>98.454646999999994</v>
      </c>
      <c r="Q93">
        <v>0</v>
      </c>
      <c r="R93">
        <v>33.458272000000001</v>
      </c>
      <c r="S93">
        <v>20.943006</v>
      </c>
      <c r="T93">
        <v>0</v>
      </c>
      <c r="U93">
        <v>336.83067</v>
      </c>
      <c r="V93">
        <v>13.937825</v>
      </c>
      <c r="W93">
        <v>44.784391999999997</v>
      </c>
      <c r="X93">
        <v>113.181162</v>
      </c>
      <c r="Y93">
        <v>0</v>
      </c>
      <c r="Z93">
        <v>0</v>
      </c>
      <c r="AA93">
        <v>0</v>
      </c>
      <c r="AB93">
        <v>13.064560999999999</v>
      </c>
      <c r="AC93">
        <v>9.5611169999999994</v>
      </c>
      <c r="AD93">
        <v>17.343003</v>
      </c>
      <c r="AE93">
        <v>30.415382000000001</v>
      </c>
      <c r="AF93">
        <v>8.7476079999999996</v>
      </c>
      <c r="AG93">
        <v>40.272005</v>
      </c>
      <c r="AH93">
        <v>69.161116000000007</v>
      </c>
      <c r="AI93">
        <v>0</v>
      </c>
      <c r="AJ93">
        <v>0</v>
      </c>
      <c r="AK93">
        <v>50.778689</v>
      </c>
      <c r="AL93">
        <v>11.215624</v>
      </c>
      <c r="AM93">
        <v>0</v>
      </c>
      <c r="AN93">
        <v>0.39383099999999999</v>
      </c>
      <c r="AO93">
        <v>7.09422</v>
      </c>
      <c r="AP93">
        <v>8.6549479999999992</v>
      </c>
      <c r="AQ93">
        <v>33.627567999999997</v>
      </c>
      <c r="AR93">
        <v>10.655808</v>
      </c>
      <c r="AS93">
        <v>5.1935479999999998</v>
      </c>
      <c r="AT93">
        <v>13.596005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62.503619999999998</v>
      </c>
      <c r="BA93">
        <f t="shared" si="4"/>
        <v>1596.0589749999999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0.32544899999999999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</v>
      </c>
      <c r="BP93">
        <v>2.1</v>
      </c>
      <c r="BQ93">
        <v>0</v>
      </c>
      <c r="BR93">
        <v>0</v>
      </c>
      <c r="BS93">
        <v>1.58</v>
      </c>
      <c r="BT93">
        <v>0.535107</v>
      </c>
      <c r="BU93">
        <v>2.7925490000000002</v>
      </c>
      <c r="BV93">
        <v>1.3012109999999999</v>
      </c>
      <c r="BW93">
        <v>0</v>
      </c>
      <c r="BX93">
        <v>3.9075350000000002</v>
      </c>
      <c r="BY93">
        <v>0.25</v>
      </c>
      <c r="BZ93">
        <v>2.5852279999999999</v>
      </c>
      <c r="CA93">
        <v>1.706251</v>
      </c>
      <c r="CB93">
        <v>1.9</v>
      </c>
      <c r="CC93">
        <v>0.98</v>
      </c>
      <c r="CD93">
        <v>1.47</v>
      </c>
      <c r="CE93">
        <v>1.08</v>
      </c>
      <c r="CF93">
        <v>0.14000000000000001</v>
      </c>
      <c r="CG93">
        <v>3.64</v>
      </c>
      <c r="CH93">
        <v>0.374112</v>
      </c>
      <c r="CI93">
        <v>6.25</v>
      </c>
      <c r="CJ93">
        <v>1.85</v>
      </c>
      <c r="CK93">
        <v>1.73</v>
      </c>
      <c r="CL93">
        <v>4.9966470000000003</v>
      </c>
      <c r="CM93">
        <v>1.7853190000000001</v>
      </c>
      <c r="CN93">
        <v>0</v>
      </c>
      <c r="CO93">
        <v>2.9</v>
      </c>
      <c r="CP93">
        <v>0</v>
      </c>
      <c r="CQ93">
        <v>2.1705220000000001</v>
      </c>
      <c r="CR93">
        <v>2.2599999999999998</v>
      </c>
      <c r="CS93">
        <v>2.3683339999999999</v>
      </c>
      <c r="CT93">
        <v>1.859799</v>
      </c>
      <c r="CU93">
        <v>1.8758060000000001</v>
      </c>
      <c r="CV93">
        <v>2.60242</v>
      </c>
      <c r="CW93">
        <v>1.287331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62.503619999999998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210.52709400000001</v>
      </c>
      <c r="L94">
        <v>2.0239280000000002</v>
      </c>
      <c r="M94">
        <v>91.105227999999997</v>
      </c>
      <c r="N94">
        <v>116.45741200000001</v>
      </c>
      <c r="O94">
        <v>122.076686</v>
      </c>
      <c r="P94">
        <v>98.454646999999994</v>
      </c>
      <c r="Q94">
        <v>0</v>
      </c>
      <c r="R94">
        <v>33.458272000000001</v>
      </c>
      <c r="S94">
        <v>20.943006</v>
      </c>
      <c r="T94">
        <v>0</v>
      </c>
      <c r="U94">
        <v>336.83067</v>
      </c>
      <c r="V94">
        <v>13.937825</v>
      </c>
      <c r="W94">
        <v>44.784391999999997</v>
      </c>
      <c r="X94">
        <v>113.181162</v>
      </c>
      <c r="Y94">
        <v>0</v>
      </c>
      <c r="Z94">
        <v>0</v>
      </c>
      <c r="AA94">
        <v>0</v>
      </c>
      <c r="AB94">
        <v>13.064560999999999</v>
      </c>
      <c r="AC94">
        <v>9.5611169999999994</v>
      </c>
      <c r="AD94">
        <v>17.343003</v>
      </c>
      <c r="AE94">
        <v>30.415382000000001</v>
      </c>
      <c r="AF94">
        <v>8.7476079999999996</v>
      </c>
      <c r="AG94">
        <v>40.272005</v>
      </c>
      <c r="AH94">
        <v>69.161116000000007</v>
      </c>
      <c r="AI94">
        <v>0</v>
      </c>
      <c r="AJ94">
        <v>0</v>
      </c>
      <c r="AK94">
        <v>50.778689</v>
      </c>
      <c r="AL94">
        <v>11.215624</v>
      </c>
      <c r="AM94">
        <v>0</v>
      </c>
      <c r="AN94">
        <v>0.39383099999999999</v>
      </c>
      <c r="AO94">
        <v>7.09422</v>
      </c>
      <c r="AP94">
        <v>8.6549479999999992</v>
      </c>
      <c r="AQ94">
        <v>24.091391999999999</v>
      </c>
      <c r="AR94">
        <v>10.655808</v>
      </c>
      <c r="AS94">
        <v>5.1935479999999998</v>
      </c>
      <c r="AT94">
        <v>14.474911000000001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62.536174000000003</v>
      </c>
      <c r="BA94">
        <f t="shared" si="4"/>
        <v>1587.4342589999999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0.32544899999999999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</v>
      </c>
      <c r="BP94">
        <v>2.1</v>
      </c>
      <c r="BQ94">
        <v>0</v>
      </c>
      <c r="BR94">
        <v>0</v>
      </c>
      <c r="BS94">
        <v>1.58</v>
      </c>
      <c r="BT94">
        <v>0.535107</v>
      </c>
      <c r="BU94">
        <v>2.7925490000000002</v>
      </c>
      <c r="BV94">
        <v>1.3012109999999999</v>
      </c>
      <c r="BW94">
        <v>0</v>
      </c>
      <c r="BX94">
        <v>3.9900890000000002</v>
      </c>
      <c r="BY94">
        <v>0.25</v>
      </c>
      <c r="BZ94">
        <v>2.5852279999999999</v>
      </c>
      <c r="CA94">
        <v>1.706251</v>
      </c>
      <c r="CB94">
        <v>1.9</v>
      </c>
      <c r="CC94">
        <v>0.96</v>
      </c>
      <c r="CD94">
        <v>1.44</v>
      </c>
      <c r="CE94">
        <v>1.08</v>
      </c>
      <c r="CF94">
        <v>0.14000000000000001</v>
      </c>
      <c r="CG94">
        <v>3.64</v>
      </c>
      <c r="CH94">
        <v>0.374112</v>
      </c>
      <c r="CI94">
        <v>6.25</v>
      </c>
      <c r="CJ94">
        <v>1.85</v>
      </c>
      <c r="CK94">
        <v>1.73</v>
      </c>
      <c r="CL94">
        <v>4.9966470000000003</v>
      </c>
      <c r="CM94">
        <v>1.7853190000000001</v>
      </c>
      <c r="CN94">
        <v>0</v>
      </c>
      <c r="CO94">
        <v>2.9</v>
      </c>
      <c r="CP94">
        <v>0</v>
      </c>
      <c r="CQ94">
        <v>2.1705220000000001</v>
      </c>
      <c r="CR94">
        <v>2.2599999999999998</v>
      </c>
      <c r="CS94">
        <v>2.3683339999999999</v>
      </c>
      <c r="CT94">
        <v>1.859799</v>
      </c>
      <c r="CU94">
        <v>1.8758060000000001</v>
      </c>
      <c r="CV94">
        <v>2.60242</v>
      </c>
      <c r="CW94">
        <v>1.287331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62.536174000000003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210.52709400000001</v>
      </c>
      <c r="L95">
        <v>2.0239280000000002</v>
      </c>
      <c r="M95">
        <v>91.105227999999997</v>
      </c>
      <c r="N95">
        <v>116.45741200000001</v>
      </c>
      <c r="O95">
        <v>122.076686</v>
      </c>
      <c r="P95">
        <v>98.454646999999994</v>
      </c>
      <c r="Q95">
        <v>0</v>
      </c>
      <c r="R95">
        <v>33.458272000000001</v>
      </c>
      <c r="S95">
        <v>20.943006</v>
      </c>
      <c r="T95">
        <v>0</v>
      </c>
      <c r="U95">
        <v>336.83067</v>
      </c>
      <c r="V95">
        <v>13.852361999999999</v>
      </c>
      <c r="W95">
        <v>44.784391999999997</v>
      </c>
      <c r="X95">
        <v>113.181162</v>
      </c>
      <c r="Y95">
        <v>0</v>
      </c>
      <c r="Z95">
        <v>0</v>
      </c>
      <c r="AA95">
        <v>0</v>
      </c>
      <c r="AB95">
        <v>0</v>
      </c>
      <c r="AC95">
        <v>9.5611169999999994</v>
      </c>
      <c r="AD95">
        <v>17.343003</v>
      </c>
      <c r="AE95">
        <v>30.415382000000001</v>
      </c>
      <c r="AF95">
        <v>8.7476079999999996</v>
      </c>
      <c r="AG95">
        <v>40.272005</v>
      </c>
      <c r="AH95">
        <v>65.334388000000004</v>
      </c>
      <c r="AI95">
        <v>0</v>
      </c>
      <c r="AJ95">
        <v>0</v>
      </c>
      <c r="AK95">
        <v>50.778689</v>
      </c>
      <c r="AL95">
        <v>11.215624</v>
      </c>
      <c r="AM95">
        <v>0</v>
      </c>
      <c r="AN95">
        <v>0.39383099999999999</v>
      </c>
      <c r="AO95">
        <v>7.09422</v>
      </c>
      <c r="AP95">
        <v>8.6549479999999992</v>
      </c>
      <c r="AQ95">
        <v>7.9049880000000003</v>
      </c>
      <c r="AR95">
        <v>4.2623230000000003</v>
      </c>
      <c r="AS95">
        <v>10.127419</v>
      </c>
      <c r="AT95">
        <v>14.474911000000001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62.332008000000002</v>
      </c>
      <c r="BA95">
        <f t="shared" si="4"/>
        <v>1552.607323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0.32544899999999999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</v>
      </c>
      <c r="BP95">
        <v>2.1</v>
      </c>
      <c r="BQ95">
        <v>0</v>
      </c>
      <c r="BR95">
        <v>0</v>
      </c>
      <c r="BS95">
        <v>1.58</v>
      </c>
      <c r="BT95">
        <v>0.47294799999999998</v>
      </c>
      <c r="BU95">
        <v>2.7925490000000002</v>
      </c>
      <c r="BV95">
        <v>1.3012109999999999</v>
      </c>
      <c r="BW95">
        <v>0</v>
      </c>
      <c r="BX95">
        <v>3.9900890000000002</v>
      </c>
      <c r="BY95">
        <v>0.25</v>
      </c>
      <c r="BZ95">
        <v>2.5852279999999999</v>
      </c>
      <c r="CA95">
        <v>1.706251</v>
      </c>
      <c r="CB95">
        <v>1.9</v>
      </c>
      <c r="CC95">
        <v>0.96</v>
      </c>
      <c r="CD95">
        <v>1.44</v>
      </c>
      <c r="CE95">
        <v>0.96</v>
      </c>
      <c r="CF95">
        <v>0.14000000000000001</v>
      </c>
      <c r="CG95">
        <v>3.64</v>
      </c>
      <c r="CH95">
        <v>0.352105</v>
      </c>
      <c r="CI95">
        <v>6.25</v>
      </c>
      <c r="CJ95">
        <v>1.85</v>
      </c>
      <c r="CK95">
        <v>1.73</v>
      </c>
      <c r="CL95">
        <v>4.9966470000000003</v>
      </c>
      <c r="CM95">
        <v>1.7853190000000001</v>
      </c>
      <c r="CN95">
        <v>0</v>
      </c>
      <c r="CO95">
        <v>2.9</v>
      </c>
      <c r="CP95">
        <v>0</v>
      </c>
      <c r="CQ95">
        <v>2.1705220000000001</v>
      </c>
      <c r="CR95">
        <v>2.2599999999999998</v>
      </c>
      <c r="CS95">
        <v>2.3683339999999999</v>
      </c>
      <c r="CT95">
        <v>1.859799</v>
      </c>
      <c r="CU95">
        <v>1.8758060000000001</v>
      </c>
      <c r="CV95">
        <v>2.60242</v>
      </c>
      <c r="CW95">
        <v>1.287331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62.332008000000002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210.52709400000001</v>
      </c>
      <c r="L96">
        <v>2.0239280000000002</v>
      </c>
      <c r="M96">
        <v>91.105227999999997</v>
      </c>
      <c r="N96">
        <v>116.45741200000001</v>
      </c>
      <c r="O96">
        <v>122.076686</v>
      </c>
      <c r="P96">
        <v>98.454646999999994</v>
      </c>
      <c r="Q96">
        <v>0</v>
      </c>
      <c r="R96">
        <v>33.458272000000001</v>
      </c>
      <c r="S96">
        <v>20.943006</v>
      </c>
      <c r="T96">
        <v>0</v>
      </c>
      <c r="U96">
        <v>336.83067</v>
      </c>
      <c r="V96">
        <v>13.852361999999999</v>
      </c>
      <c r="W96">
        <v>44.784391999999997</v>
      </c>
      <c r="X96">
        <v>113.181162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17.343003</v>
      </c>
      <c r="AE96">
        <v>30.415382000000001</v>
      </c>
      <c r="AF96">
        <v>8.7476079999999996</v>
      </c>
      <c r="AG96">
        <v>40.272005</v>
      </c>
      <c r="AH96">
        <v>65.334388000000004</v>
      </c>
      <c r="AI96">
        <v>0</v>
      </c>
      <c r="AJ96">
        <v>0</v>
      </c>
      <c r="AK96">
        <v>50.778689</v>
      </c>
      <c r="AL96">
        <v>11.215624</v>
      </c>
      <c r="AM96">
        <v>0</v>
      </c>
      <c r="AN96">
        <v>0.39383099999999999</v>
      </c>
      <c r="AO96">
        <v>7.09422</v>
      </c>
      <c r="AP96">
        <v>8.6549479999999992</v>
      </c>
      <c r="AQ96">
        <v>0</v>
      </c>
      <c r="AR96">
        <v>4.2623230000000003</v>
      </c>
      <c r="AS96">
        <v>10.127419</v>
      </c>
      <c r="AT96">
        <v>14.474911000000001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62.146613000000002</v>
      </c>
      <c r="BA96">
        <f t="shared" si="4"/>
        <v>1534.9558229999998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0.32544899999999999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</v>
      </c>
      <c r="BP96">
        <v>2.1</v>
      </c>
      <c r="BQ96">
        <v>0</v>
      </c>
      <c r="BR96">
        <v>0</v>
      </c>
      <c r="BS96">
        <v>1.58</v>
      </c>
      <c r="BT96">
        <v>0.26755299999999999</v>
      </c>
      <c r="BU96">
        <v>2.7925490000000002</v>
      </c>
      <c r="BV96">
        <v>1.3012109999999999</v>
      </c>
      <c r="BW96">
        <v>0</v>
      </c>
      <c r="BX96">
        <v>3.9900890000000002</v>
      </c>
      <c r="BY96">
        <v>0.25</v>
      </c>
      <c r="BZ96">
        <v>2.5852279999999999</v>
      </c>
      <c r="CA96">
        <v>1.706251</v>
      </c>
      <c r="CB96">
        <v>1.9</v>
      </c>
      <c r="CC96">
        <v>0.96</v>
      </c>
      <c r="CD96">
        <v>1.44</v>
      </c>
      <c r="CE96">
        <v>0.98</v>
      </c>
      <c r="CF96">
        <v>0.14000000000000001</v>
      </c>
      <c r="CG96">
        <v>3.64</v>
      </c>
      <c r="CH96">
        <v>0.352105</v>
      </c>
      <c r="CI96">
        <v>6.25</v>
      </c>
      <c r="CJ96">
        <v>1.85</v>
      </c>
      <c r="CK96">
        <v>1.73</v>
      </c>
      <c r="CL96">
        <v>4.9966470000000003</v>
      </c>
      <c r="CM96">
        <v>1.7853190000000001</v>
      </c>
      <c r="CN96">
        <v>0</v>
      </c>
      <c r="CO96">
        <v>2.9</v>
      </c>
      <c r="CP96">
        <v>0</v>
      </c>
      <c r="CQ96">
        <v>2.1705220000000001</v>
      </c>
      <c r="CR96">
        <v>2.2599999999999998</v>
      </c>
      <c r="CS96">
        <v>2.3683339999999999</v>
      </c>
      <c r="CT96">
        <v>1.859799</v>
      </c>
      <c r="CU96">
        <v>1.8758060000000001</v>
      </c>
      <c r="CV96">
        <v>2.60242</v>
      </c>
      <c r="CW96">
        <v>1.287331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62.146613000000002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210.52709400000001</v>
      </c>
      <c r="L97">
        <v>2.0239280000000002</v>
      </c>
      <c r="M97">
        <v>91.105227999999997</v>
      </c>
      <c r="N97">
        <v>116.45741200000001</v>
      </c>
      <c r="O97">
        <v>122.076686</v>
      </c>
      <c r="P97">
        <v>98.454646999999994</v>
      </c>
      <c r="Q97">
        <v>0</v>
      </c>
      <c r="R97">
        <v>33.458272000000001</v>
      </c>
      <c r="S97">
        <v>20.943006</v>
      </c>
      <c r="T97">
        <v>0</v>
      </c>
      <c r="U97">
        <v>336.83067</v>
      </c>
      <c r="V97">
        <v>13.852361999999999</v>
      </c>
      <c r="W97">
        <v>44.784391999999997</v>
      </c>
      <c r="X97">
        <v>113.181162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17.343003</v>
      </c>
      <c r="AE97">
        <v>30.415382000000001</v>
      </c>
      <c r="AF97">
        <v>8.7476079999999996</v>
      </c>
      <c r="AG97">
        <v>40.272005</v>
      </c>
      <c r="AH97">
        <v>65.334388000000004</v>
      </c>
      <c r="AI97">
        <v>0</v>
      </c>
      <c r="AJ97">
        <v>0</v>
      </c>
      <c r="AK97">
        <v>50.778689</v>
      </c>
      <c r="AL97">
        <v>11.215624</v>
      </c>
      <c r="AM97">
        <v>0</v>
      </c>
      <c r="AN97">
        <v>0.39383099999999999</v>
      </c>
      <c r="AO97">
        <v>7.09422</v>
      </c>
      <c r="AP97">
        <v>8.6549479999999992</v>
      </c>
      <c r="AQ97">
        <v>0</v>
      </c>
      <c r="AR97">
        <v>4.2623230000000003</v>
      </c>
      <c r="AS97">
        <v>10.127419</v>
      </c>
      <c r="AT97">
        <v>14.474911000000001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62.106613000000003</v>
      </c>
      <c r="BA97">
        <f t="shared" si="4"/>
        <v>1534.9158229999998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0.32544899999999999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</v>
      </c>
      <c r="BP97">
        <v>2.1</v>
      </c>
      <c r="BQ97">
        <v>0</v>
      </c>
      <c r="BR97">
        <v>0</v>
      </c>
      <c r="BS97">
        <v>1.58</v>
      </c>
      <c r="BT97">
        <v>0.26755299999999999</v>
      </c>
      <c r="BU97">
        <v>2.7925490000000002</v>
      </c>
      <c r="BV97">
        <v>1.3012109999999999</v>
      </c>
      <c r="BW97">
        <v>0</v>
      </c>
      <c r="BX97">
        <v>3.9900890000000002</v>
      </c>
      <c r="BY97">
        <v>0.25</v>
      </c>
      <c r="BZ97">
        <v>2.5852279999999999</v>
      </c>
      <c r="CA97">
        <v>1.706251</v>
      </c>
      <c r="CB97">
        <v>1.9</v>
      </c>
      <c r="CC97">
        <v>0.96</v>
      </c>
      <c r="CD97">
        <v>1.44</v>
      </c>
      <c r="CE97">
        <v>0.94</v>
      </c>
      <c r="CF97">
        <v>0.14000000000000001</v>
      </c>
      <c r="CG97">
        <v>3.64</v>
      </c>
      <c r="CH97">
        <v>0.352105</v>
      </c>
      <c r="CI97">
        <v>6.25</v>
      </c>
      <c r="CJ97">
        <v>1.85</v>
      </c>
      <c r="CK97">
        <v>1.73</v>
      </c>
      <c r="CL97">
        <v>4.9966470000000003</v>
      </c>
      <c r="CM97">
        <v>1.7853190000000001</v>
      </c>
      <c r="CN97">
        <v>0</v>
      </c>
      <c r="CO97">
        <v>2.9</v>
      </c>
      <c r="CP97">
        <v>0</v>
      </c>
      <c r="CQ97">
        <v>2.1705220000000001</v>
      </c>
      <c r="CR97">
        <v>2.2599999999999998</v>
      </c>
      <c r="CS97">
        <v>2.3683339999999999</v>
      </c>
      <c r="CT97">
        <v>1.859799</v>
      </c>
      <c r="CU97">
        <v>1.8758060000000001</v>
      </c>
      <c r="CV97">
        <v>2.60242</v>
      </c>
      <c r="CW97">
        <v>1.287331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62.106613000000003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210.52709400000001</v>
      </c>
      <c r="L98">
        <v>2.0239280000000002</v>
      </c>
      <c r="M98">
        <v>91.105227999999997</v>
      </c>
      <c r="N98">
        <v>116.45741200000001</v>
      </c>
      <c r="O98">
        <v>122.076686</v>
      </c>
      <c r="P98">
        <v>98.454646999999994</v>
      </c>
      <c r="Q98">
        <v>0</v>
      </c>
      <c r="R98">
        <v>33.458272000000001</v>
      </c>
      <c r="S98">
        <v>20.943006</v>
      </c>
      <c r="T98">
        <v>0</v>
      </c>
      <c r="U98">
        <v>336.83067</v>
      </c>
      <c r="V98">
        <v>13.852361999999999</v>
      </c>
      <c r="W98">
        <v>44.784391999999997</v>
      </c>
      <c r="X98">
        <v>113.181162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17.343003</v>
      </c>
      <c r="AE98">
        <v>30.415382000000001</v>
      </c>
      <c r="AF98">
        <v>8.7476079999999996</v>
      </c>
      <c r="AG98">
        <v>40.272005</v>
      </c>
      <c r="AH98">
        <v>65.334388000000004</v>
      </c>
      <c r="AI98">
        <v>0</v>
      </c>
      <c r="AJ98">
        <v>0</v>
      </c>
      <c r="AK98">
        <v>50.778689</v>
      </c>
      <c r="AL98">
        <v>11.215624</v>
      </c>
      <c r="AM98">
        <v>0</v>
      </c>
      <c r="AN98">
        <v>0.39383099999999999</v>
      </c>
      <c r="AO98">
        <v>7.09422</v>
      </c>
      <c r="AP98">
        <v>8.6549479999999992</v>
      </c>
      <c r="AQ98">
        <v>0</v>
      </c>
      <c r="AR98">
        <v>4.2623230000000003</v>
      </c>
      <c r="AS98">
        <v>10.127419</v>
      </c>
      <c r="AT98">
        <v>14.474911000000001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62.146613000000002</v>
      </c>
      <c r="BA98">
        <f t="shared" si="4"/>
        <v>1534.9558229999998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0.32544899999999999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</v>
      </c>
      <c r="BP98">
        <v>2.1</v>
      </c>
      <c r="BQ98">
        <v>0</v>
      </c>
      <c r="BR98">
        <v>0</v>
      </c>
      <c r="BS98">
        <v>1.58</v>
      </c>
      <c r="BT98">
        <v>0.26755299999999999</v>
      </c>
      <c r="BU98">
        <v>2.7925490000000002</v>
      </c>
      <c r="BV98">
        <v>1.3012109999999999</v>
      </c>
      <c r="BW98">
        <v>0</v>
      </c>
      <c r="BX98">
        <v>3.9900890000000002</v>
      </c>
      <c r="BY98">
        <v>0.25</v>
      </c>
      <c r="BZ98">
        <v>2.5852279999999999</v>
      </c>
      <c r="CA98">
        <v>1.706251</v>
      </c>
      <c r="CB98">
        <v>1.9</v>
      </c>
      <c r="CC98">
        <v>0.96</v>
      </c>
      <c r="CD98">
        <v>1.44</v>
      </c>
      <c r="CE98">
        <v>0.98</v>
      </c>
      <c r="CF98">
        <v>0.14000000000000001</v>
      </c>
      <c r="CG98">
        <v>3.64</v>
      </c>
      <c r="CH98">
        <v>0.352105</v>
      </c>
      <c r="CI98">
        <v>6.25</v>
      </c>
      <c r="CJ98">
        <v>1.85</v>
      </c>
      <c r="CK98">
        <v>1.73</v>
      </c>
      <c r="CL98">
        <v>4.9966470000000003</v>
      </c>
      <c r="CM98">
        <v>1.7853190000000001</v>
      </c>
      <c r="CN98">
        <v>0</v>
      </c>
      <c r="CO98">
        <v>2.9</v>
      </c>
      <c r="CP98">
        <v>0</v>
      </c>
      <c r="CQ98">
        <v>2.1705220000000001</v>
      </c>
      <c r="CR98">
        <v>2.2599999999999998</v>
      </c>
      <c r="CS98">
        <v>2.3683339999999999</v>
      </c>
      <c r="CT98">
        <v>1.859799</v>
      </c>
      <c r="CU98">
        <v>1.8758060000000001</v>
      </c>
      <c r="CV98">
        <v>2.60242</v>
      </c>
      <c r="CW98">
        <v>1.287331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62.146613000000002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2.4129999999999998E-3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5.0526502559999962</v>
      </c>
      <c r="L99">
        <f t="shared" si="6"/>
        <v>5.1332298250000095E-2</v>
      </c>
      <c r="M99">
        <f t="shared" si="6"/>
        <v>2.1865254720000036</v>
      </c>
      <c r="N99">
        <f t="shared" si="6"/>
        <v>2.7949778879999974</v>
      </c>
      <c r="O99">
        <f t="shared" si="6"/>
        <v>2.9298404640000046</v>
      </c>
      <c r="P99">
        <f t="shared" si="6"/>
        <v>2.9068601945000032</v>
      </c>
      <c r="Q99">
        <f t="shared" si="6"/>
        <v>0</v>
      </c>
      <c r="R99">
        <f t="shared" si="6"/>
        <v>0.73451655574999941</v>
      </c>
      <c r="S99">
        <f t="shared" si="6"/>
        <v>0.46427669849999981</v>
      </c>
      <c r="T99">
        <f t="shared" si="6"/>
        <v>0</v>
      </c>
      <c r="U99">
        <f t="shared" si="6"/>
        <v>8.0839360799999902</v>
      </c>
      <c r="V99">
        <f t="shared" si="6"/>
        <v>0.20368496199999997</v>
      </c>
      <c r="W99">
        <f t="shared" si="6"/>
        <v>0.85744604750000009</v>
      </c>
      <c r="X99">
        <f t="shared" si="6"/>
        <v>1.8915506097500012</v>
      </c>
      <c r="Y99">
        <f t="shared" si="6"/>
        <v>0</v>
      </c>
      <c r="Z99">
        <f t="shared" si="6"/>
        <v>0.10121164650000002</v>
      </c>
      <c r="AA99">
        <f t="shared" si="6"/>
        <v>0.15225531075000001</v>
      </c>
      <c r="AB99">
        <f t="shared" si="6"/>
        <v>0.22812072324999999</v>
      </c>
      <c r="AC99">
        <f t="shared" si="6"/>
        <v>0.18883205775000003</v>
      </c>
      <c r="AD99">
        <f t="shared" si="6"/>
        <v>0.41491766374999972</v>
      </c>
      <c r="AE99">
        <f t="shared" si="6"/>
        <v>0.53757413574999968</v>
      </c>
      <c r="AF99">
        <f t="shared" si="6"/>
        <v>0.22743780450000001</v>
      </c>
      <c r="AG99">
        <f t="shared" si="6"/>
        <v>0.9665281199999981</v>
      </c>
      <c r="AH99">
        <f t="shared" si="6"/>
        <v>1.1666854972500009</v>
      </c>
      <c r="AI99">
        <f t="shared" si="6"/>
        <v>0.11240297075000001</v>
      </c>
      <c r="AJ99">
        <f t="shared" si="6"/>
        <v>0</v>
      </c>
      <c r="AK99">
        <f t="shared" si="6"/>
        <v>1.218688536000001</v>
      </c>
      <c r="AL99">
        <f t="shared" si="6"/>
        <v>0.44526027350000014</v>
      </c>
      <c r="AM99">
        <f t="shared" si="6"/>
        <v>7.8977485749999951E-2</v>
      </c>
      <c r="AN99">
        <f t="shared" si="6"/>
        <v>6.1043789999999888E-3</v>
      </c>
      <c r="AO99">
        <f t="shared" si="6"/>
        <v>0.18246334550000004</v>
      </c>
      <c r="AP99">
        <f t="shared" si="6"/>
        <v>0.24864430000000037</v>
      </c>
      <c r="AQ99">
        <f t="shared" si="6"/>
        <v>0.4454398</v>
      </c>
      <c r="AR99">
        <f t="shared" si="6"/>
        <v>0.2520098532499998</v>
      </c>
      <c r="AS99">
        <f t="shared" si="6"/>
        <v>0.23276833675000003</v>
      </c>
      <c r="AT99">
        <f t="shared" si="6"/>
        <v>0.33894224200000023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1.4823306452500009</v>
      </c>
      <c r="BA99">
        <f t="shared" si="4"/>
        <v>37.187605653500007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7.8107759999999924E-3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4.5600000000000078E-2</v>
      </c>
      <c r="BP99">
        <f t="shared" si="7"/>
        <v>5.039999999999991E-2</v>
      </c>
      <c r="BQ99">
        <f t="shared" si="7"/>
        <v>0</v>
      </c>
      <c r="BR99">
        <f t="shared" si="7"/>
        <v>3.1469370000000003E-3</v>
      </c>
      <c r="BS99">
        <f t="shared" si="7"/>
        <v>3.7920000000000016E-2</v>
      </c>
      <c r="BT99">
        <f t="shared" si="7"/>
        <v>6.7563979999999985E-3</v>
      </c>
      <c r="BU99">
        <f t="shared" si="7"/>
        <v>6.7021176000000071E-2</v>
      </c>
      <c r="BV99">
        <f t="shared" si="7"/>
        <v>3.1229059999999961E-2</v>
      </c>
      <c r="BW99">
        <f t="shared" si="7"/>
        <v>0</v>
      </c>
      <c r="BX99">
        <f t="shared" si="7"/>
        <v>9.7736535000000027E-2</v>
      </c>
      <c r="BY99">
        <f t="shared" si="7"/>
        <v>6.0000000000000001E-3</v>
      </c>
      <c r="BZ99">
        <f t="shared" si="7"/>
        <v>6.2045472000000011E-2</v>
      </c>
      <c r="CA99">
        <f t="shared" si="7"/>
        <v>4.0950020000000018E-2</v>
      </c>
      <c r="CB99">
        <f t="shared" si="7"/>
        <v>4.5600000000000078E-2</v>
      </c>
      <c r="CC99">
        <f t="shared" si="7"/>
        <v>2.4167499999999953E-2</v>
      </c>
      <c r="CD99">
        <f t="shared" si="7"/>
        <v>3.5854999999999956E-2</v>
      </c>
      <c r="CE99">
        <f t="shared" si="7"/>
        <v>2.5222499999999991E-2</v>
      </c>
      <c r="CF99">
        <f t="shared" si="7"/>
        <v>3.8550000000000051E-3</v>
      </c>
      <c r="CG99">
        <f t="shared" si="7"/>
        <v>8.7359999999999799E-2</v>
      </c>
      <c r="CH99">
        <f t="shared" si="7"/>
        <v>6.3021282500000065E-3</v>
      </c>
      <c r="CI99">
        <f t="shared" si="7"/>
        <v>0.15</v>
      </c>
      <c r="CJ99">
        <f t="shared" si="7"/>
        <v>4.4399999999999919E-2</v>
      </c>
      <c r="CK99">
        <f t="shared" si="7"/>
        <v>4.1519999999999967E-2</v>
      </c>
      <c r="CL99">
        <f t="shared" si="7"/>
        <v>0.10325450399999984</v>
      </c>
      <c r="CM99">
        <f t="shared" si="7"/>
        <v>4.2847655999999935E-2</v>
      </c>
      <c r="CN99">
        <f t="shared" si="7"/>
        <v>0</v>
      </c>
      <c r="CO99">
        <f t="shared" si="7"/>
        <v>6.9600000000000037E-2</v>
      </c>
      <c r="CP99">
        <f t="shared" si="7"/>
        <v>0</v>
      </c>
      <c r="CQ99">
        <f t="shared" si="7"/>
        <v>5.2092528000000082E-2</v>
      </c>
      <c r="CR99">
        <f t="shared" si="7"/>
        <v>5.4239999999999941E-2</v>
      </c>
      <c r="CS99">
        <f t="shared" si="7"/>
        <v>5.6388911000000028E-2</v>
      </c>
      <c r="CT99">
        <f t="shared" si="7"/>
        <v>4.463517600000004E-2</v>
      </c>
      <c r="CU99">
        <f t="shared" si="7"/>
        <v>4.5019344000000044E-2</v>
      </c>
      <c r="CV99">
        <f t="shared" si="7"/>
        <v>6.2458079999999916E-2</v>
      </c>
      <c r="CW99">
        <f t="shared" si="7"/>
        <v>3.0895943999999953E-2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1.4823306452500009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W2" t="s">
        <v>19</v>
      </c>
      <c r="X2" t="s">
        <v>20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20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20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20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20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4.9974800000000004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24.997479999999999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4.9974800000000004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24.997479999999999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4.9974800000000004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24.997479999999999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4.9974800000000004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24.997479999999999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20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20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80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129.456264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129.456264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187.950568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187.950568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188.846316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188.846316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188.54631599999999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188.54631599999999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188.846316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188.846316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188.59064100000001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188.59064100000001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191.01501300000001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191.01501300000001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191.115013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191.115013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190.81501299999999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190.81501299999999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113.9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113.9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37.275238999999999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37.275238999999999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0.88908917474999993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4.9974800000000003E-3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0.89408665474999993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W2" t="s">
        <v>19</v>
      </c>
      <c r="X2" t="s">
        <v>20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19.303999999999998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19.303999999999998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19.303999999999998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19.303999999999998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19.303999999999998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19.303999999999998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19.303999999999998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19.303999999999998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19.303999999999998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19.303999999999998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19.303999999999998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19.303999999999998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19.303999999999998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19.303999999999998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19.303999999999998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19.303999999999998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19.303999999999998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19.303999999999998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19.303999999999998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19.303999999999998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19.303999999999998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19.303999999999998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19.303999999999998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19.303999999999998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19.303999999999998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19.303999999999998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19.303999999999998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19.303999999999998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19.303999999999998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19.303999999999998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19.303999999999998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19.303999999999998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19.303999999999998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19.303999999999998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19.303999999999998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19.303999999999998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19.303999999999998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19.303999999999998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19.303999999999998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19.303999999999998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19.303999999999998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19.303999999999998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19.303999999999998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19.303999999999998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19.303999999999998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19.303999999999998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19.303999999999998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19.303999999999998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19.303999999999998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19.303999999999998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19.303999999999998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19.303999999999998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19.303999999999998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19.303999999999998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19.303999999999998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19.303999999999998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19.303999999999998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19.303999999999998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19.303999999999998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19.303999999999998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19.303999999999998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19.303999999999998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19.303999999999998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19.303999999999998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19.303999999999998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19.303999999999998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19.303999999999998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19.303999999999998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19.303999999999998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19.303999999999998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19.303999999999998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19.303999999999998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19.303999999999998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19.303999999999998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19.303999999999998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19.303999999999998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19.303999999999998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19.303999999999998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19.303999999999998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19.303999999999998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19.303999999999998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19.303999999999998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19.303999999999998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19.303999999999998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19.303999999999998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19.303999999999998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19.303999999999998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19.303999999999998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19.303999999999998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19.303999999999998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19.303999999999998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19.303999999999998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19.303999999999998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19.303999999999998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19.303999999999998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19.303999999999998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19.303999999999998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19.303999999999998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19.303999999999998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19.303999999999998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19.303999999999998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19.303999999999998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19.303999999999998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19.303999999999998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19.303999999999998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19.303999999999998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19.303999999999998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19.303999999999998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19.303999999999998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4.8235679999999999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24.127567999999997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19.303999999999998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4.8235679999999999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24.127567999999997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19.303999999999998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4.8235679999999999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24.127567999999997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19.303999999999998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4.8235679999999999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24.127567999999997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19.303999999999998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19.303999999999998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19.303999999999998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19.303999999999998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19.303999999999998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19.303999999999998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19.303999999999998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19.303999999999998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19.303999999999998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19.303999999999998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19.303999999999998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19.303999999999998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19.303999999999998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19.303999999999998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19.303999999999998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19.303999999999998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19.303999999999998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19.303999999999998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19.303999999999998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19.303999999999998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19.303999999999998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19.303999999999998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19.303999999999998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19.303999999999998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77.215999999999994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77.215999999999994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124.95118600000001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124.95118600000001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181.409888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181.409888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182.27446399999999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182.27446399999999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181.984904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181.984904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182.27446399999999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182.27446399999999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182.02768699999999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182.02768699999999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184.36769100000001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184.36769100000001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184.46421100000001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184.46421100000001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184.17465100000001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184.17465100000001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109.93628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109.93628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35.978060999999997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35.978060999999997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19.303999999999998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19.303999999999998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19.303999999999998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19.303999999999998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19.303999999999998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19.303999999999998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19.303999999999998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19.303999999999998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19.303999999999998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19.303999999999998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19.303999999999998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19.303999999999998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19.303999999999998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19.303999999999998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19.303999999999998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19.303999999999998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19.303999999999998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19.303999999999998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19.303999999999998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19.303999999999998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19.303999999999998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19.303999999999998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19.303999999999998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19.303999999999998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19.303999999999998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19.303999999999998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19.303999999999998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19.303999999999998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0.85814887175000021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4.8235679999999994E-3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0.86297243975000015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44863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221.92</v>
      </c>
      <c r="C3" s="75">
        <v>74.599999999999994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35.229999999999997</v>
      </c>
      <c r="J3">
        <v>271.45999999999998</v>
      </c>
      <c r="K3">
        <v>43.43</v>
      </c>
      <c r="L3">
        <v>3.73</v>
      </c>
      <c r="M3">
        <v>27.6</v>
      </c>
      <c r="N3" s="135">
        <v>0</v>
      </c>
      <c r="O3" s="135">
        <v>0</v>
      </c>
      <c r="P3" s="135">
        <v>0</v>
      </c>
      <c r="Q3">
        <v>3.46</v>
      </c>
      <c r="R3">
        <v>0</v>
      </c>
      <c r="S3">
        <v>3.8</v>
      </c>
      <c r="T3">
        <v>16.739999999999998</v>
      </c>
      <c r="U3">
        <v>5.58</v>
      </c>
      <c r="V3">
        <v>5.57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2.82</v>
      </c>
      <c r="AD3">
        <v>10.89</v>
      </c>
      <c r="AE3">
        <v>10.89</v>
      </c>
      <c r="AF3">
        <v>1.74</v>
      </c>
    </row>
    <row r="4" spans="1:32">
      <c r="A4" t="s">
        <v>46</v>
      </c>
      <c r="B4" s="75">
        <v>221.92</v>
      </c>
      <c r="C4" s="75">
        <v>74.599999999999994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35.229999999999997</v>
      </c>
      <c r="J4">
        <v>271.45999999999998</v>
      </c>
      <c r="K4">
        <v>43.43</v>
      </c>
      <c r="L4">
        <v>3.73</v>
      </c>
      <c r="M4">
        <v>26.82</v>
      </c>
      <c r="N4" s="135">
        <v>0</v>
      </c>
      <c r="O4" s="135">
        <v>0</v>
      </c>
      <c r="P4" s="135">
        <v>0</v>
      </c>
      <c r="Q4">
        <v>3.46</v>
      </c>
      <c r="R4">
        <v>0</v>
      </c>
      <c r="S4">
        <v>3.8</v>
      </c>
      <c r="T4">
        <v>16.78</v>
      </c>
      <c r="U4">
        <v>5.59</v>
      </c>
      <c r="V4">
        <v>5.6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2.93</v>
      </c>
      <c r="AD4">
        <v>18.29</v>
      </c>
      <c r="AE4">
        <v>18.29</v>
      </c>
      <c r="AF4">
        <v>1.74</v>
      </c>
    </row>
    <row r="5" spans="1:32">
      <c r="A5" t="s">
        <v>47</v>
      </c>
      <c r="B5" s="75">
        <v>221.92</v>
      </c>
      <c r="C5" s="75">
        <v>74.599999999999994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35.229999999999997</v>
      </c>
      <c r="J5">
        <v>271.45999999999998</v>
      </c>
      <c r="K5">
        <v>43.43</v>
      </c>
      <c r="L5">
        <v>3.73</v>
      </c>
      <c r="M5">
        <v>26.1</v>
      </c>
      <c r="N5" s="135">
        <v>0</v>
      </c>
      <c r="O5" s="135">
        <v>0</v>
      </c>
      <c r="P5" s="135">
        <v>0</v>
      </c>
      <c r="Q5">
        <v>3.46</v>
      </c>
      <c r="R5">
        <v>0</v>
      </c>
      <c r="S5">
        <v>3.8</v>
      </c>
      <c r="T5">
        <v>16.86</v>
      </c>
      <c r="U5">
        <v>5.62</v>
      </c>
      <c r="V5">
        <v>5.62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3.99</v>
      </c>
      <c r="AD5">
        <v>17.48</v>
      </c>
      <c r="AE5">
        <v>17.48</v>
      </c>
      <c r="AF5">
        <v>1.74</v>
      </c>
    </row>
    <row r="6" spans="1:32">
      <c r="A6" t="s">
        <v>48</v>
      </c>
      <c r="B6" s="75">
        <v>221.92</v>
      </c>
      <c r="C6" s="75">
        <v>74.599999999999994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35.229999999999997</v>
      </c>
      <c r="J6">
        <v>271.45999999999998</v>
      </c>
      <c r="K6">
        <v>43.43</v>
      </c>
      <c r="L6">
        <v>3.73</v>
      </c>
      <c r="M6">
        <v>25.29</v>
      </c>
      <c r="N6" s="135">
        <v>0</v>
      </c>
      <c r="O6" s="135">
        <v>0</v>
      </c>
      <c r="P6" s="135">
        <v>0</v>
      </c>
      <c r="Q6">
        <v>3.46</v>
      </c>
      <c r="R6">
        <v>0</v>
      </c>
      <c r="S6">
        <v>3.8</v>
      </c>
      <c r="T6">
        <v>16.95</v>
      </c>
      <c r="U6">
        <v>5.65</v>
      </c>
      <c r="V6">
        <v>5.65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3.96</v>
      </c>
      <c r="AD6">
        <v>17.260000000000002</v>
      </c>
      <c r="AE6">
        <v>17.260000000000002</v>
      </c>
      <c r="AF6">
        <v>1.74</v>
      </c>
    </row>
    <row r="7" spans="1:32">
      <c r="A7" t="s">
        <v>49</v>
      </c>
      <c r="B7" s="75">
        <v>219.32</v>
      </c>
      <c r="C7" s="75">
        <v>56.58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35.229999999999997</v>
      </c>
      <c r="J7">
        <v>271.45999999999998</v>
      </c>
      <c r="K7">
        <v>43.43</v>
      </c>
      <c r="L7">
        <v>3.73</v>
      </c>
      <c r="M7">
        <v>24.85</v>
      </c>
      <c r="N7" s="135">
        <v>0</v>
      </c>
      <c r="O7" s="135">
        <v>0</v>
      </c>
      <c r="P7" s="135">
        <v>0</v>
      </c>
      <c r="Q7">
        <v>3.46</v>
      </c>
      <c r="R7">
        <v>0</v>
      </c>
      <c r="S7">
        <v>3.8</v>
      </c>
      <c r="T7">
        <v>17.21</v>
      </c>
      <c r="U7">
        <v>5.74</v>
      </c>
      <c r="V7">
        <v>5.73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3.87</v>
      </c>
      <c r="AD7">
        <v>16.829999999999998</v>
      </c>
      <c r="AE7">
        <v>16.829999999999998</v>
      </c>
      <c r="AF7">
        <v>1.74</v>
      </c>
    </row>
    <row r="8" spans="1:32">
      <c r="A8" t="s">
        <v>50</v>
      </c>
      <c r="B8" s="75">
        <v>219.31</v>
      </c>
      <c r="C8" s="75">
        <v>56.58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35.229999999999997</v>
      </c>
      <c r="J8">
        <v>271.45999999999998</v>
      </c>
      <c r="K8">
        <v>43.43</v>
      </c>
      <c r="L8">
        <v>3.73</v>
      </c>
      <c r="M8">
        <v>15.4</v>
      </c>
      <c r="N8" s="135">
        <v>0</v>
      </c>
      <c r="O8" s="135">
        <v>0</v>
      </c>
      <c r="P8" s="135">
        <v>0</v>
      </c>
      <c r="Q8">
        <v>3.46</v>
      </c>
      <c r="R8">
        <v>0</v>
      </c>
      <c r="S8">
        <v>3.8</v>
      </c>
      <c r="T8">
        <v>36.270000000000003</v>
      </c>
      <c r="U8">
        <v>12.09</v>
      </c>
      <c r="V8">
        <v>12.09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3.84</v>
      </c>
      <c r="AD8">
        <v>16.149999999999999</v>
      </c>
      <c r="AE8">
        <v>16.149999999999999</v>
      </c>
      <c r="AF8">
        <v>1.74</v>
      </c>
    </row>
    <row r="9" spans="1:32">
      <c r="A9" t="s">
        <v>51</v>
      </c>
      <c r="B9" s="75">
        <v>200.02</v>
      </c>
      <c r="C9" s="75">
        <v>56.58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35.229999999999997</v>
      </c>
      <c r="J9">
        <v>271.45999999999998</v>
      </c>
      <c r="K9">
        <v>43.43</v>
      </c>
      <c r="L9">
        <v>3.73</v>
      </c>
      <c r="M9">
        <v>14.76</v>
      </c>
      <c r="N9" s="135">
        <v>0</v>
      </c>
      <c r="O9" s="135">
        <v>0</v>
      </c>
      <c r="P9" s="135">
        <v>0</v>
      </c>
      <c r="Q9">
        <v>3.46</v>
      </c>
      <c r="R9">
        <v>0</v>
      </c>
      <c r="S9">
        <v>3.8</v>
      </c>
      <c r="T9">
        <v>35.89</v>
      </c>
      <c r="U9">
        <v>11.96</v>
      </c>
      <c r="V9">
        <v>11.97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5.65</v>
      </c>
      <c r="AD9">
        <v>15.47</v>
      </c>
      <c r="AE9">
        <v>15.47</v>
      </c>
      <c r="AF9">
        <v>1.74</v>
      </c>
    </row>
    <row r="10" spans="1:32">
      <c r="A10" t="s">
        <v>52</v>
      </c>
      <c r="B10" s="75">
        <v>175.89</v>
      </c>
      <c r="C10" s="75">
        <v>56.58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35.229999999999997</v>
      </c>
      <c r="J10">
        <v>271.45999999999998</v>
      </c>
      <c r="K10">
        <v>43.43</v>
      </c>
      <c r="L10">
        <v>3.73</v>
      </c>
      <c r="M10">
        <v>14.02</v>
      </c>
      <c r="N10" s="135">
        <v>0</v>
      </c>
      <c r="O10" s="135">
        <v>0</v>
      </c>
      <c r="P10" s="135">
        <v>0</v>
      </c>
      <c r="Q10">
        <v>3.46</v>
      </c>
      <c r="R10">
        <v>0</v>
      </c>
      <c r="S10">
        <v>3.8</v>
      </c>
      <c r="T10">
        <v>35.229999999999997</v>
      </c>
      <c r="U10">
        <v>11.74</v>
      </c>
      <c r="V10">
        <v>11.75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5.64</v>
      </c>
      <c r="AD10">
        <v>14.47</v>
      </c>
      <c r="AE10">
        <v>14.47</v>
      </c>
      <c r="AF10">
        <v>1.74</v>
      </c>
    </row>
    <row r="11" spans="1:32">
      <c r="A11" t="s">
        <v>53</v>
      </c>
      <c r="B11" s="75">
        <v>175.89</v>
      </c>
      <c r="C11" s="75">
        <v>56.58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35.229999999999997</v>
      </c>
      <c r="J11">
        <v>271.45999999999998</v>
      </c>
      <c r="K11">
        <v>43.43</v>
      </c>
      <c r="L11">
        <v>3.73</v>
      </c>
      <c r="M11">
        <v>13.23</v>
      </c>
      <c r="N11" s="135">
        <v>0</v>
      </c>
      <c r="O11" s="135">
        <v>0</v>
      </c>
      <c r="P11" s="135">
        <v>0</v>
      </c>
      <c r="Q11">
        <v>3.46</v>
      </c>
      <c r="R11">
        <v>0</v>
      </c>
      <c r="S11">
        <v>3.8</v>
      </c>
      <c r="T11">
        <v>34.71</v>
      </c>
      <c r="U11">
        <v>11.57</v>
      </c>
      <c r="V11">
        <v>11.56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5.57</v>
      </c>
      <c r="AD11">
        <v>13.48</v>
      </c>
      <c r="AE11">
        <v>13.48</v>
      </c>
      <c r="AF11">
        <v>1.74</v>
      </c>
    </row>
    <row r="12" spans="1:32">
      <c r="A12" t="s">
        <v>54</v>
      </c>
      <c r="B12" s="75">
        <v>175.89</v>
      </c>
      <c r="C12" s="75">
        <v>56.58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35.229999999999997</v>
      </c>
      <c r="J12">
        <v>271.45999999999998</v>
      </c>
      <c r="K12">
        <v>43.43</v>
      </c>
      <c r="L12">
        <v>3.73</v>
      </c>
      <c r="M12">
        <v>4.16</v>
      </c>
      <c r="N12" s="135">
        <v>0</v>
      </c>
      <c r="O12" s="135">
        <v>0</v>
      </c>
      <c r="P12" s="135">
        <v>0</v>
      </c>
      <c r="Q12">
        <v>3.46</v>
      </c>
      <c r="R12">
        <v>0</v>
      </c>
      <c r="S12">
        <v>3.8</v>
      </c>
      <c r="T12">
        <v>34.31</v>
      </c>
      <c r="U12">
        <v>11.43</v>
      </c>
      <c r="V12">
        <v>11.44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5.55</v>
      </c>
      <c r="AD12">
        <v>12.59</v>
      </c>
      <c r="AE12">
        <v>12.59</v>
      </c>
      <c r="AF12">
        <v>1.74</v>
      </c>
    </row>
    <row r="13" spans="1:32">
      <c r="A13" t="s">
        <v>55</v>
      </c>
      <c r="B13" s="75">
        <v>175.89</v>
      </c>
      <c r="C13" s="75">
        <v>56.58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35.229999999999997</v>
      </c>
      <c r="J13">
        <v>271.45999999999998</v>
      </c>
      <c r="K13">
        <v>43.43</v>
      </c>
      <c r="L13">
        <v>3.73</v>
      </c>
      <c r="M13">
        <v>4.1100000000000003</v>
      </c>
      <c r="N13" s="135">
        <v>0</v>
      </c>
      <c r="O13" s="135">
        <v>0</v>
      </c>
      <c r="P13" s="135">
        <v>0</v>
      </c>
      <c r="Q13">
        <v>3.46</v>
      </c>
      <c r="R13">
        <v>0</v>
      </c>
      <c r="S13">
        <v>3.8</v>
      </c>
      <c r="T13">
        <v>33.85</v>
      </c>
      <c r="U13">
        <v>11.28</v>
      </c>
      <c r="V13">
        <v>11.29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3.76</v>
      </c>
      <c r="AD13">
        <v>11.82</v>
      </c>
      <c r="AE13">
        <v>11.82</v>
      </c>
      <c r="AF13">
        <v>1.74</v>
      </c>
    </row>
    <row r="14" spans="1:32">
      <c r="A14" t="s">
        <v>56</v>
      </c>
      <c r="B14" s="75">
        <v>175.89</v>
      </c>
      <c r="C14" s="75">
        <v>56.58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35.229999999999997</v>
      </c>
      <c r="J14">
        <v>271.45999999999998</v>
      </c>
      <c r="K14">
        <v>43.43</v>
      </c>
      <c r="L14">
        <v>3.73</v>
      </c>
      <c r="M14">
        <v>4.2</v>
      </c>
      <c r="N14" s="135">
        <v>0</v>
      </c>
      <c r="O14" s="135">
        <v>0</v>
      </c>
      <c r="P14" s="135">
        <v>0</v>
      </c>
      <c r="Q14">
        <v>3.46</v>
      </c>
      <c r="R14">
        <v>0</v>
      </c>
      <c r="S14">
        <v>3.8</v>
      </c>
      <c r="T14">
        <v>33.49</v>
      </c>
      <c r="U14">
        <v>11.16</v>
      </c>
      <c r="V14">
        <v>11.16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3.91</v>
      </c>
      <c r="AD14">
        <v>11.62</v>
      </c>
      <c r="AE14">
        <v>11.62</v>
      </c>
      <c r="AF14">
        <v>1.74</v>
      </c>
    </row>
    <row r="15" spans="1:32">
      <c r="A15" t="s">
        <v>57</v>
      </c>
      <c r="B15" s="75">
        <v>175.89</v>
      </c>
      <c r="C15" s="75">
        <v>56.58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35.229999999999997</v>
      </c>
      <c r="J15">
        <v>271.45999999999998</v>
      </c>
      <c r="K15">
        <v>43.43</v>
      </c>
      <c r="L15">
        <v>3.49</v>
      </c>
      <c r="M15">
        <v>4.09</v>
      </c>
      <c r="N15" s="135">
        <v>0</v>
      </c>
      <c r="O15" s="135">
        <v>0</v>
      </c>
      <c r="P15" s="135">
        <v>0</v>
      </c>
      <c r="Q15">
        <v>3.3</v>
      </c>
      <c r="R15">
        <v>0</v>
      </c>
      <c r="S15">
        <v>3.8</v>
      </c>
      <c r="T15">
        <v>33.15</v>
      </c>
      <c r="U15">
        <v>11.05</v>
      </c>
      <c r="V15">
        <v>11.06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3.99</v>
      </c>
      <c r="AD15">
        <v>11.93</v>
      </c>
      <c r="AE15">
        <v>11.93</v>
      </c>
      <c r="AF15">
        <v>1.74</v>
      </c>
    </row>
    <row r="16" spans="1:32">
      <c r="A16" t="s">
        <v>58</v>
      </c>
      <c r="B16" s="75">
        <v>175.89</v>
      </c>
      <c r="C16" s="75">
        <v>56.58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35.229999999999997</v>
      </c>
      <c r="J16">
        <v>271.45999999999998</v>
      </c>
      <c r="K16">
        <v>43.43</v>
      </c>
      <c r="L16">
        <v>3.49</v>
      </c>
      <c r="M16">
        <v>3.89</v>
      </c>
      <c r="N16" s="135">
        <v>0</v>
      </c>
      <c r="O16" s="135">
        <v>0</v>
      </c>
      <c r="P16" s="135">
        <v>0</v>
      </c>
      <c r="Q16">
        <v>3.3</v>
      </c>
      <c r="R16">
        <v>0</v>
      </c>
      <c r="S16">
        <v>3.8</v>
      </c>
      <c r="T16">
        <v>32.78</v>
      </c>
      <c r="U16">
        <v>10.93</v>
      </c>
      <c r="V16">
        <v>10.92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3.75</v>
      </c>
      <c r="AD16">
        <v>11.99</v>
      </c>
      <c r="AE16">
        <v>11.99</v>
      </c>
      <c r="AF16">
        <v>1.74</v>
      </c>
    </row>
    <row r="17" spans="1:32">
      <c r="A17" t="s">
        <v>59</v>
      </c>
      <c r="B17" s="75">
        <v>175.89</v>
      </c>
      <c r="C17" s="75">
        <v>56.58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35.229999999999997</v>
      </c>
      <c r="J17">
        <v>271.45999999999998</v>
      </c>
      <c r="K17">
        <v>43.43</v>
      </c>
      <c r="L17">
        <v>3.49</v>
      </c>
      <c r="M17">
        <v>3.69</v>
      </c>
      <c r="N17" s="135">
        <v>0</v>
      </c>
      <c r="O17" s="135">
        <v>0</v>
      </c>
      <c r="P17" s="135">
        <v>0</v>
      </c>
      <c r="Q17">
        <v>3.3</v>
      </c>
      <c r="R17">
        <v>0</v>
      </c>
      <c r="S17">
        <v>3.8</v>
      </c>
      <c r="T17">
        <v>32.44</v>
      </c>
      <c r="U17">
        <v>10.81</v>
      </c>
      <c r="V17">
        <v>10.83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3.92</v>
      </c>
      <c r="AD17">
        <v>12.34</v>
      </c>
      <c r="AE17">
        <v>12.34</v>
      </c>
      <c r="AF17">
        <v>1.74</v>
      </c>
    </row>
    <row r="18" spans="1:32">
      <c r="A18" t="s">
        <v>60</v>
      </c>
      <c r="B18" s="75">
        <v>175.89</v>
      </c>
      <c r="C18" s="75">
        <v>56.58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35.229999999999997</v>
      </c>
      <c r="J18">
        <v>271.45999999999998</v>
      </c>
      <c r="K18">
        <v>43.43</v>
      </c>
      <c r="L18">
        <v>3.49</v>
      </c>
      <c r="M18">
        <v>3.56</v>
      </c>
      <c r="N18" s="135">
        <v>0</v>
      </c>
      <c r="O18" s="135">
        <v>0</v>
      </c>
      <c r="P18" s="135">
        <v>0</v>
      </c>
      <c r="Q18">
        <v>3.3</v>
      </c>
      <c r="R18">
        <v>0</v>
      </c>
      <c r="S18">
        <v>3.8</v>
      </c>
      <c r="T18">
        <v>32.04</v>
      </c>
      <c r="U18">
        <v>10.68</v>
      </c>
      <c r="V18">
        <v>10.68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3.71</v>
      </c>
      <c r="AD18">
        <v>13.24</v>
      </c>
      <c r="AE18">
        <v>13.24</v>
      </c>
      <c r="AF18">
        <v>1.74</v>
      </c>
    </row>
    <row r="19" spans="1:32">
      <c r="A19" t="s">
        <v>61</v>
      </c>
      <c r="B19" s="75">
        <v>175.89</v>
      </c>
      <c r="C19" s="75">
        <v>56.58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35.229999999999997</v>
      </c>
      <c r="J19">
        <v>271.45999999999998</v>
      </c>
      <c r="K19">
        <v>43.43</v>
      </c>
      <c r="L19">
        <v>3.49</v>
      </c>
      <c r="M19">
        <v>3.4</v>
      </c>
      <c r="N19" s="135">
        <v>0</v>
      </c>
      <c r="O19" s="135">
        <v>0</v>
      </c>
      <c r="P19" s="135">
        <v>0</v>
      </c>
      <c r="Q19">
        <v>3.3</v>
      </c>
      <c r="R19">
        <v>0</v>
      </c>
      <c r="S19">
        <v>3.8</v>
      </c>
      <c r="T19">
        <v>32.35</v>
      </c>
      <c r="U19">
        <v>10.78</v>
      </c>
      <c r="V19">
        <v>10.79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3.71</v>
      </c>
      <c r="AD19">
        <v>14.31</v>
      </c>
      <c r="AE19">
        <v>14.31</v>
      </c>
      <c r="AF19">
        <v>1.74</v>
      </c>
    </row>
    <row r="20" spans="1:32">
      <c r="A20" t="s">
        <v>62</v>
      </c>
      <c r="B20" s="75">
        <v>175.89</v>
      </c>
      <c r="C20" s="75">
        <v>56.58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35.229999999999997</v>
      </c>
      <c r="J20">
        <v>271.45999999999998</v>
      </c>
      <c r="K20">
        <v>43.43</v>
      </c>
      <c r="L20">
        <v>3.49</v>
      </c>
      <c r="M20">
        <v>3.29</v>
      </c>
      <c r="N20" s="135">
        <v>0</v>
      </c>
      <c r="O20" s="135">
        <v>0</v>
      </c>
      <c r="P20" s="135">
        <v>0</v>
      </c>
      <c r="Q20">
        <v>3.3</v>
      </c>
      <c r="R20">
        <v>0</v>
      </c>
      <c r="S20">
        <v>3.8</v>
      </c>
      <c r="T20">
        <v>32.69</v>
      </c>
      <c r="U20">
        <v>10.9</v>
      </c>
      <c r="V20">
        <v>10.88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3.99</v>
      </c>
      <c r="AD20">
        <v>15.45</v>
      </c>
      <c r="AE20">
        <v>15.45</v>
      </c>
      <c r="AF20">
        <v>1.74</v>
      </c>
    </row>
    <row r="21" spans="1:32">
      <c r="A21" t="s">
        <v>63</v>
      </c>
      <c r="B21" s="75">
        <v>175.89</v>
      </c>
      <c r="C21" s="75">
        <v>56.58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35.229999999999997</v>
      </c>
      <c r="J21">
        <v>271.45999999999998</v>
      </c>
      <c r="K21">
        <v>43.43</v>
      </c>
      <c r="L21">
        <v>3.49</v>
      </c>
      <c r="M21">
        <v>3.2</v>
      </c>
      <c r="N21" s="135">
        <v>0</v>
      </c>
      <c r="O21" s="135">
        <v>0</v>
      </c>
      <c r="P21" s="135">
        <v>0</v>
      </c>
      <c r="Q21">
        <v>3.3</v>
      </c>
      <c r="R21">
        <v>0</v>
      </c>
      <c r="S21">
        <v>3.8</v>
      </c>
      <c r="T21">
        <v>33.28</v>
      </c>
      <c r="U21">
        <v>11.09</v>
      </c>
      <c r="V21">
        <v>11.09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3.92</v>
      </c>
      <c r="AD21">
        <v>16.89</v>
      </c>
      <c r="AE21">
        <v>16.89</v>
      </c>
      <c r="AF21">
        <v>1.74</v>
      </c>
    </row>
    <row r="22" spans="1:32">
      <c r="A22" t="s">
        <v>64</v>
      </c>
      <c r="B22" s="75">
        <v>175.89</v>
      </c>
      <c r="C22" s="75">
        <v>56.58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35.229999999999997</v>
      </c>
      <c r="J22">
        <v>271.45999999999998</v>
      </c>
      <c r="K22">
        <v>43.43</v>
      </c>
      <c r="L22">
        <v>3.49</v>
      </c>
      <c r="M22">
        <v>3.09</v>
      </c>
      <c r="N22" s="135">
        <v>0</v>
      </c>
      <c r="O22" s="135">
        <v>0</v>
      </c>
      <c r="P22" s="135">
        <v>0</v>
      </c>
      <c r="Q22">
        <v>3.3</v>
      </c>
      <c r="R22">
        <v>0</v>
      </c>
      <c r="S22">
        <v>3.8</v>
      </c>
      <c r="T22">
        <v>34.049999999999997</v>
      </c>
      <c r="U22">
        <v>11.35</v>
      </c>
      <c r="V22">
        <v>11.35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</v>
      </c>
      <c r="AD22">
        <v>18.329999999999998</v>
      </c>
      <c r="AE22">
        <v>18.329999999999998</v>
      </c>
      <c r="AF22">
        <v>1.74</v>
      </c>
    </row>
    <row r="23" spans="1:32">
      <c r="A23" t="s">
        <v>65</v>
      </c>
      <c r="B23" s="75">
        <v>215.15</v>
      </c>
      <c r="C23" s="75">
        <v>69.040000000000006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35.229999999999997</v>
      </c>
      <c r="J23">
        <v>271.45999999999998</v>
      </c>
      <c r="K23">
        <v>72.39</v>
      </c>
      <c r="L23">
        <v>3.49</v>
      </c>
      <c r="M23">
        <v>3.07</v>
      </c>
      <c r="N23" s="135">
        <v>0</v>
      </c>
      <c r="O23" s="135">
        <v>0</v>
      </c>
      <c r="P23" s="135">
        <v>0</v>
      </c>
      <c r="Q23">
        <v>3.3</v>
      </c>
      <c r="R23">
        <v>0</v>
      </c>
      <c r="S23">
        <v>3.72</v>
      </c>
      <c r="T23">
        <v>30.03</v>
      </c>
      <c r="U23">
        <v>10.01</v>
      </c>
      <c r="V23">
        <v>10.02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3.82</v>
      </c>
      <c r="AD23">
        <v>15.26</v>
      </c>
      <c r="AE23">
        <v>15.26</v>
      </c>
      <c r="AF23">
        <v>1.74</v>
      </c>
    </row>
    <row r="24" spans="1:32">
      <c r="A24" t="s">
        <v>66</v>
      </c>
      <c r="B24" s="75">
        <v>261.18</v>
      </c>
      <c r="C24" s="75">
        <v>87.06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35.229999999999997</v>
      </c>
      <c r="J24">
        <v>271.45999999999998</v>
      </c>
      <c r="K24">
        <v>101.1</v>
      </c>
      <c r="L24">
        <v>3.49</v>
      </c>
      <c r="M24">
        <v>3.1</v>
      </c>
      <c r="N24" s="135">
        <v>0</v>
      </c>
      <c r="O24" s="135">
        <v>0</v>
      </c>
      <c r="P24" s="135">
        <v>0</v>
      </c>
      <c r="Q24">
        <v>3.3</v>
      </c>
      <c r="R24">
        <v>0</v>
      </c>
      <c r="S24">
        <v>3.72</v>
      </c>
      <c r="T24">
        <v>30.06</v>
      </c>
      <c r="U24">
        <v>10.02</v>
      </c>
      <c r="V24">
        <v>10.01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3.85</v>
      </c>
      <c r="AD24">
        <v>15.14</v>
      </c>
      <c r="AE24">
        <v>15.14</v>
      </c>
      <c r="AF24">
        <v>1.74</v>
      </c>
    </row>
    <row r="25" spans="1:32">
      <c r="A25" t="s">
        <v>67</v>
      </c>
      <c r="B25" s="75">
        <v>261.18</v>
      </c>
      <c r="C25" s="75">
        <v>87.06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33.15</v>
      </c>
      <c r="J25">
        <v>271.45999999999998</v>
      </c>
      <c r="K25">
        <v>101.1</v>
      </c>
      <c r="L25">
        <v>3.49</v>
      </c>
      <c r="M25">
        <v>3.04</v>
      </c>
      <c r="N25" s="135">
        <v>0</v>
      </c>
      <c r="O25" s="135">
        <v>0</v>
      </c>
      <c r="P25" s="135">
        <v>0</v>
      </c>
      <c r="Q25">
        <v>3.3</v>
      </c>
      <c r="R25">
        <v>0</v>
      </c>
      <c r="S25">
        <v>3.72</v>
      </c>
      <c r="T25">
        <v>29.97</v>
      </c>
      <c r="U25">
        <v>9.99</v>
      </c>
      <c r="V25">
        <v>9.99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3.83</v>
      </c>
      <c r="AD25">
        <v>14.99</v>
      </c>
      <c r="AE25">
        <v>14.99</v>
      </c>
      <c r="AF25">
        <v>1.74</v>
      </c>
    </row>
    <row r="26" spans="1:32">
      <c r="A26" t="s">
        <v>68</v>
      </c>
      <c r="B26" s="75">
        <v>261.18</v>
      </c>
      <c r="C26" s="75">
        <v>87.06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33.15</v>
      </c>
      <c r="J26">
        <v>271.45999999999998</v>
      </c>
      <c r="K26">
        <v>101.1</v>
      </c>
      <c r="L26">
        <v>3.49</v>
      </c>
      <c r="M26">
        <v>3.11</v>
      </c>
      <c r="N26" s="135">
        <v>0</v>
      </c>
      <c r="O26" s="135">
        <v>0</v>
      </c>
      <c r="P26" s="135">
        <v>0</v>
      </c>
      <c r="Q26">
        <v>3.3</v>
      </c>
      <c r="R26">
        <v>0</v>
      </c>
      <c r="S26">
        <v>3.72</v>
      </c>
      <c r="T26">
        <v>30.02</v>
      </c>
      <c r="U26">
        <v>10.01</v>
      </c>
      <c r="V26">
        <v>10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3.83</v>
      </c>
      <c r="AD26">
        <v>14.71</v>
      </c>
      <c r="AE26">
        <v>14.71</v>
      </c>
      <c r="AF26">
        <v>1.74</v>
      </c>
    </row>
    <row r="27" spans="1:32">
      <c r="A27" t="s">
        <v>69</v>
      </c>
      <c r="B27" s="75">
        <v>261.18</v>
      </c>
      <c r="C27" s="75">
        <v>87.06</v>
      </c>
      <c r="D27" s="135">
        <f t="shared" si="0"/>
        <v>15.059999999999999</v>
      </c>
      <c r="E27" s="75"/>
      <c r="F27" s="78">
        <v>0</v>
      </c>
      <c r="G27" s="78">
        <v>0</v>
      </c>
      <c r="H27" s="78">
        <v>0</v>
      </c>
      <c r="I27">
        <v>37.409999999999997</v>
      </c>
      <c r="J27">
        <v>271.45999999999998</v>
      </c>
      <c r="K27">
        <v>101.1</v>
      </c>
      <c r="L27">
        <v>3.49</v>
      </c>
      <c r="M27">
        <v>5.91</v>
      </c>
      <c r="N27" s="135">
        <v>0.42</v>
      </c>
      <c r="O27" s="135">
        <v>10.62</v>
      </c>
      <c r="P27" s="135">
        <v>4.0199999999999996</v>
      </c>
      <c r="Q27">
        <v>3.3</v>
      </c>
      <c r="R27">
        <v>0</v>
      </c>
      <c r="S27">
        <v>3.72</v>
      </c>
      <c r="T27">
        <v>29.47</v>
      </c>
      <c r="U27">
        <v>9.82</v>
      </c>
      <c r="V27">
        <v>9.83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3.81</v>
      </c>
      <c r="AD27">
        <v>14.66</v>
      </c>
      <c r="AE27">
        <v>14.66</v>
      </c>
      <c r="AF27">
        <v>1.74</v>
      </c>
    </row>
    <row r="28" spans="1:32">
      <c r="A28" t="s">
        <v>70</v>
      </c>
      <c r="B28" s="75">
        <v>261.18</v>
      </c>
      <c r="C28" s="75">
        <v>87.06</v>
      </c>
      <c r="D28" s="135">
        <f t="shared" si="0"/>
        <v>28.67</v>
      </c>
      <c r="E28" s="75"/>
      <c r="F28" s="78">
        <v>0</v>
      </c>
      <c r="G28" s="78">
        <v>0</v>
      </c>
      <c r="H28" s="78">
        <v>0</v>
      </c>
      <c r="I28">
        <v>41.68</v>
      </c>
      <c r="J28">
        <v>271.45999999999998</v>
      </c>
      <c r="K28">
        <v>101.1</v>
      </c>
      <c r="L28">
        <v>3.49</v>
      </c>
      <c r="M28">
        <v>5.92</v>
      </c>
      <c r="N28" s="135">
        <v>4.7699999999999996</v>
      </c>
      <c r="O28" s="135">
        <v>15.96</v>
      </c>
      <c r="P28" s="135">
        <v>7.94</v>
      </c>
      <c r="Q28">
        <v>3.3</v>
      </c>
      <c r="R28">
        <v>0.02</v>
      </c>
      <c r="S28">
        <v>3.72</v>
      </c>
      <c r="T28">
        <v>28.72</v>
      </c>
      <c r="U28">
        <v>9.57</v>
      </c>
      <c r="V28">
        <v>9.58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3.84</v>
      </c>
      <c r="AD28">
        <v>14.48</v>
      </c>
      <c r="AE28">
        <v>14.48</v>
      </c>
      <c r="AF28">
        <v>1.74</v>
      </c>
    </row>
    <row r="29" spans="1:32">
      <c r="A29" t="s">
        <v>71</v>
      </c>
      <c r="B29" s="75">
        <v>261.18</v>
      </c>
      <c r="C29" s="75">
        <v>87.06</v>
      </c>
      <c r="D29" s="135">
        <f t="shared" si="0"/>
        <v>51.77</v>
      </c>
      <c r="E29" s="75"/>
      <c r="F29" s="78">
        <v>0</v>
      </c>
      <c r="G29" s="78">
        <v>0</v>
      </c>
      <c r="H29" s="78">
        <v>0</v>
      </c>
      <c r="I29">
        <v>45.93</v>
      </c>
      <c r="J29">
        <v>271.45999999999998</v>
      </c>
      <c r="K29">
        <v>101.1</v>
      </c>
      <c r="L29">
        <v>3.49</v>
      </c>
      <c r="M29">
        <v>5.85</v>
      </c>
      <c r="N29" s="135">
        <v>13.43</v>
      </c>
      <c r="O29" s="135">
        <v>24.35</v>
      </c>
      <c r="P29" s="135">
        <v>13.99</v>
      </c>
      <c r="Q29">
        <v>3.3</v>
      </c>
      <c r="R29">
        <v>3.05</v>
      </c>
      <c r="S29">
        <v>3.72</v>
      </c>
      <c r="T29">
        <v>27.67</v>
      </c>
      <c r="U29">
        <v>9.2200000000000006</v>
      </c>
      <c r="V29">
        <v>9.2200000000000006</v>
      </c>
      <c r="W29">
        <v>0</v>
      </c>
      <c r="X29">
        <v>0</v>
      </c>
      <c r="Y29">
        <v>0.13</v>
      </c>
      <c r="Z29">
        <v>0</v>
      </c>
      <c r="AA29">
        <v>2.0699999999999998</v>
      </c>
      <c r="AB29">
        <v>1.04</v>
      </c>
      <c r="AC29">
        <v>3.82</v>
      </c>
      <c r="AD29">
        <v>16.13</v>
      </c>
      <c r="AE29">
        <v>16.13</v>
      </c>
      <c r="AF29">
        <v>1.74</v>
      </c>
    </row>
    <row r="30" spans="1:32">
      <c r="A30" t="s">
        <v>72</v>
      </c>
      <c r="B30" s="75">
        <v>261.18</v>
      </c>
      <c r="C30" s="75">
        <v>87.06</v>
      </c>
      <c r="D30" s="135">
        <f t="shared" si="0"/>
        <v>82.33</v>
      </c>
      <c r="E30" s="75"/>
      <c r="F30" s="78">
        <v>0.03</v>
      </c>
      <c r="G30" s="78">
        <v>0.03</v>
      </c>
      <c r="H30" s="78">
        <v>0.03</v>
      </c>
      <c r="I30">
        <v>57.97</v>
      </c>
      <c r="J30">
        <v>271.45999999999998</v>
      </c>
      <c r="K30">
        <v>101.1</v>
      </c>
      <c r="L30">
        <v>3.49</v>
      </c>
      <c r="M30">
        <v>11.09</v>
      </c>
      <c r="N30" s="135">
        <v>26.67</v>
      </c>
      <c r="O30" s="135">
        <v>33</v>
      </c>
      <c r="P30" s="135">
        <v>22.66</v>
      </c>
      <c r="Q30">
        <v>3.3</v>
      </c>
      <c r="R30">
        <v>9.4700000000000006</v>
      </c>
      <c r="S30">
        <v>3.72</v>
      </c>
      <c r="T30">
        <v>26.85</v>
      </c>
      <c r="U30">
        <v>8.9499999999999993</v>
      </c>
      <c r="V30">
        <v>8.9499999999999993</v>
      </c>
      <c r="W30">
        <v>1.06</v>
      </c>
      <c r="X30">
        <v>0.21</v>
      </c>
      <c r="Y30">
        <v>0.08</v>
      </c>
      <c r="Z30">
        <v>0</v>
      </c>
      <c r="AA30">
        <v>4.67</v>
      </c>
      <c r="AB30">
        <v>2.33</v>
      </c>
      <c r="AC30">
        <v>3.85</v>
      </c>
      <c r="AD30">
        <v>16.05</v>
      </c>
      <c r="AE30">
        <v>16.05</v>
      </c>
      <c r="AF30">
        <v>1.74</v>
      </c>
    </row>
    <row r="31" spans="1:32">
      <c r="A31" t="s">
        <v>73</v>
      </c>
      <c r="B31" s="75">
        <v>261.18</v>
      </c>
      <c r="C31" s="75">
        <v>87.06</v>
      </c>
      <c r="D31" s="135">
        <f t="shared" si="0"/>
        <v>91.100000000000009</v>
      </c>
      <c r="E31" s="75"/>
      <c r="F31" s="78">
        <v>0.28000000000000003</v>
      </c>
      <c r="G31" s="78">
        <v>0.28000000000000003</v>
      </c>
      <c r="H31" s="78">
        <v>0.28999999999999998</v>
      </c>
      <c r="I31">
        <v>57.97</v>
      </c>
      <c r="J31">
        <v>271.45999999999998</v>
      </c>
      <c r="K31">
        <v>101.1</v>
      </c>
      <c r="L31">
        <v>3.42</v>
      </c>
      <c r="M31">
        <v>10.8</v>
      </c>
      <c r="N31" s="135">
        <v>30.37</v>
      </c>
      <c r="O31" s="135">
        <v>30.36</v>
      </c>
      <c r="P31" s="135">
        <v>30.37</v>
      </c>
      <c r="Q31">
        <v>3.22</v>
      </c>
      <c r="R31">
        <v>18.57</v>
      </c>
      <c r="S31">
        <v>3.72</v>
      </c>
      <c r="T31">
        <v>26.14</v>
      </c>
      <c r="U31">
        <v>8.7100000000000009</v>
      </c>
      <c r="V31">
        <v>8.7100000000000009</v>
      </c>
      <c r="W31">
        <v>5.63</v>
      </c>
      <c r="X31">
        <v>1.1200000000000001</v>
      </c>
      <c r="Y31">
        <v>0.72</v>
      </c>
      <c r="Z31">
        <v>2.87</v>
      </c>
      <c r="AA31">
        <v>11.33</v>
      </c>
      <c r="AB31">
        <v>5.67</v>
      </c>
      <c r="AC31">
        <v>3.83</v>
      </c>
      <c r="AD31">
        <v>15.64</v>
      </c>
      <c r="AE31">
        <v>15.64</v>
      </c>
      <c r="AF31">
        <v>1.74</v>
      </c>
    </row>
    <row r="32" spans="1:32">
      <c r="A32" t="s">
        <v>74</v>
      </c>
      <c r="B32" s="75">
        <v>261.18</v>
      </c>
      <c r="C32" s="75">
        <v>87.06</v>
      </c>
      <c r="D32" s="135">
        <f t="shared" si="0"/>
        <v>91.100000000000009</v>
      </c>
      <c r="E32" s="75"/>
      <c r="F32" s="78">
        <v>1.06</v>
      </c>
      <c r="G32" s="78">
        <v>1.06</v>
      </c>
      <c r="H32" s="78">
        <v>1.08</v>
      </c>
      <c r="I32">
        <v>57.97</v>
      </c>
      <c r="J32">
        <v>271.45999999999998</v>
      </c>
      <c r="K32">
        <v>101.1</v>
      </c>
      <c r="L32">
        <v>3.42</v>
      </c>
      <c r="M32">
        <v>10.29</v>
      </c>
      <c r="N32" s="135">
        <v>30.37</v>
      </c>
      <c r="O32" s="135">
        <v>30.36</v>
      </c>
      <c r="P32" s="135">
        <v>30.37</v>
      </c>
      <c r="Q32">
        <v>3.22</v>
      </c>
      <c r="R32">
        <v>27.75</v>
      </c>
      <c r="S32">
        <v>3.72</v>
      </c>
      <c r="T32">
        <v>31.38</v>
      </c>
      <c r="U32">
        <v>10.46</v>
      </c>
      <c r="V32">
        <v>10.46</v>
      </c>
      <c r="W32">
        <v>14.18</v>
      </c>
      <c r="X32">
        <v>2.83</v>
      </c>
      <c r="Y32">
        <v>3.09</v>
      </c>
      <c r="Z32">
        <v>6.31</v>
      </c>
      <c r="AA32">
        <v>18</v>
      </c>
      <c r="AB32">
        <v>9</v>
      </c>
      <c r="AC32">
        <v>3.83</v>
      </c>
      <c r="AD32">
        <v>15.12</v>
      </c>
      <c r="AE32">
        <v>15.12</v>
      </c>
      <c r="AF32">
        <v>1.74</v>
      </c>
    </row>
    <row r="33" spans="1:32">
      <c r="A33" t="s">
        <v>75</v>
      </c>
      <c r="B33" s="75">
        <v>261.18</v>
      </c>
      <c r="C33" s="75">
        <v>87.06</v>
      </c>
      <c r="D33" s="135">
        <f t="shared" si="0"/>
        <v>91.100000000000009</v>
      </c>
      <c r="E33" s="75"/>
      <c r="F33" s="78">
        <v>2.2200000000000002</v>
      </c>
      <c r="G33" s="78">
        <v>2.2200000000000002</v>
      </c>
      <c r="H33" s="78">
        <v>2.2799999999999998</v>
      </c>
      <c r="I33">
        <v>57.97</v>
      </c>
      <c r="J33">
        <v>271.45999999999998</v>
      </c>
      <c r="K33">
        <v>101.1</v>
      </c>
      <c r="L33">
        <v>3.42</v>
      </c>
      <c r="M33">
        <v>9.91</v>
      </c>
      <c r="N33" s="135">
        <v>30.37</v>
      </c>
      <c r="O33" s="135">
        <v>30.36</v>
      </c>
      <c r="P33" s="135">
        <v>30.37</v>
      </c>
      <c r="Q33">
        <v>3.22</v>
      </c>
      <c r="R33">
        <v>36.17</v>
      </c>
      <c r="S33">
        <v>3.72</v>
      </c>
      <c r="T33">
        <v>30.32</v>
      </c>
      <c r="U33">
        <v>10.11</v>
      </c>
      <c r="V33">
        <v>10.1</v>
      </c>
      <c r="W33">
        <v>26.85</v>
      </c>
      <c r="X33">
        <v>5.37</v>
      </c>
      <c r="Y33">
        <v>7.3</v>
      </c>
      <c r="Z33">
        <v>10.18</v>
      </c>
      <c r="AA33">
        <v>25.33</v>
      </c>
      <c r="AB33">
        <v>12.67</v>
      </c>
      <c r="AC33">
        <v>3.14</v>
      </c>
      <c r="AD33">
        <v>14.62</v>
      </c>
      <c r="AE33">
        <v>14.62</v>
      </c>
      <c r="AF33">
        <v>1.74</v>
      </c>
    </row>
    <row r="34" spans="1:32">
      <c r="A34" t="s">
        <v>76</v>
      </c>
      <c r="B34" s="75">
        <v>261.18</v>
      </c>
      <c r="C34" s="75">
        <v>87.06</v>
      </c>
      <c r="D34" s="135">
        <f t="shared" si="0"/>
        <v>91.100000000000009</v>
      </c>
      <c r="E34" s="75"/>
      <c r="F34" s="78">
        <v>3.42</v>
      </c>
      <c r="G34" s="78">
        <v>3.42</v>
      </c>
      <c r="H34" s="78">
        <v>3.5</v>
      </c>
      <c r="I34">
        <v>57.97</v>
      </c>
      <c r="J34">
        <v>271.45999999999998</v>
      </c>
      <c r="K34">
        <v>101.1</v>
      </c>
      <c r="L34">
        <v>3.42</v>
      </c>
      <c r="M34">
        <v>9.5299999999999994</v>
      </c>
      <c r="N34" s="135">
        <v>30.37</v>
      </c>
      <c r="O34" s="135">
        <v>30.36</v>
      </c>
      <c r="P34" s="135">
        <v>30.37</v>
      </c>
      <c r="Q34">
        <v>3.22</v>
      </c>
      <c r="R34">
        <v>44.99</v>
      </c>
      <c r="S34">
        <v>3.72</v>
      </c>
      <c r="T34">
        <v>29.58</v>
      </c>
      <c r="U34">
        <v>9.86</v>
      </c>
      <c r="V34">
        <v>9.86</v>
      </c>
      <c r="W34">
        <v>42.11</v>
      </c>
      <c r="X34">
        <v>8.42</v>
      </c>
      <c r="Y34">
        <v>12.7</v>
      </c>
      <c r="Z34">
        <v>13.5</v>
      </c>
      <c r="AA34">
        <v>29.33</v>
      </c>
      <c r="AB34">
        <v>14.67</v>
      </c>
      <c r="AC34">
        <v>3.17</v>
      </c>
      <c r="AD34">
        <v>14.11</v>
      </c>
      <c r="AE34">
        <v>14.11</v>
      </c>
      <c r="AF34">
        <v>1.74</v>
      </c>
    </row>
    <row r="35" spans="1:32">
      <c r="A35" t="s">
        <v>77</v>
      </c>
      <c r="B35" s="75">
        <v>261.18</v>
      </c>
      <c r="C35" s="75">
        <v>69.040000000000006</v>
      </c>
      <c r="D35" s="135">
        <f t="shared" si="0"/>
        <v>91.6</v>
      </c>
      <c r="E35" s="75"/>
      <c r="F35" s="78">
        <v>4.75</v>
      </c>
      <c r="G35" s="78">
        <v>4.75</v>
      </c>
      <c r="H35" s="78">
        <v>4.87</v>
      </c>
      <c r="I35">
        <v>49.45</v>
      </c>
      <c r="J35">
        <v>271.45999999999998</v>
      </c>
      <c r="K35">
        <v>101.1</v>
      </c>
      <c r="L35">
        <v>3.42</v>
      </c>
      <c r="M35">
        <v>9.39</v>
      </c>
      <c r="N35" s="135">
        <v>30.53</v>
      </c>
      <c r="O35" s="135">
        <v>30.54</v>
      </c>
      <c r="P35" s="135">
        <v>30.53</v>
      </c>
      <c r="Q35">
        <v>3.22</v>
      </c>
      <c r="R35">
        <v>53.92</v>
      </c>
      <c r="S35">
        <v>3.72</v>
      </c>
      <c r="T35">
        <v>28.28</v>
      </c>
      <c r="U35">
        <v>9.43</v>
      </c>
      <c r="V35">
        <v>9.43</v>
      </c>
      <c r="W35">
        <v>62.58</v>
      </c>
      <c r="X35">
        <v>12.51</v>
      </c>
      <c r="Y35">
        <v>18.84</v>
      </c>
      <c r="Z35">
        <v>17.38</v>
      </c>
      <c r="AA35">
        <v>34.67</v>
      </c>
      <c r="AB35">
        <v>17.329999999999998</v>
      </c>
      <c r="AC35">
        <v>3.15</v>
      </c>
      <c r="AD35">
        <v>13.44</v>
      </c>
      <c r="AE35">
        <v>13.44</v>
      </c>
      <c r="AF35">
        <v>1.74</v>
      </c>
    </row>
    <row r="36" spans="1:32">
      <c r="A36" t="s">
        <v>78</v>
      </c>
      <c r="B36" s="75">
        <v>261.18</v>
      </c>
      <c r="C36" s="75">
        <v>69.040000000000006</v>
      </c>
      <c r="D36" s="135">
        <f t="shared" si="0"/>
        <v>91.6</v>
      </c>
      <c r="E36" s="75"/>
      <c r="F36" s="78">
        <v>6.02</v>
      </c>
      <c r="G36" s="78">
        <v>6.02</v>
      </c>
      <c r="H36" s="78">
        <v>6.18</v>
      </c>
      <c r="I36">
        <v>35.229999999999997</v>
      </c>
      <c r="J36">
        <v>271.45999999999998</v>
      </c>
      <c r="K36">
        <v>101.1</v>
      </c>
      <c r="L36">
        <v>3.42</v>
      </c>
      <c r="M36">
        <v>9.17</v>
      </c>
      <c r="N36" s="135">
        <v>30.53</v>
      </c>
      <c r="O36" s="135">
        <v>30.54</v>
      </c>
      <c r="P36" s="135">
        <v>30.53</v>
      </c>
      <c r="Q36">
        <v>3.22</v>
      </c>
      <c r="R36">
        <v>63.06</v>
      </c>
      <c r="S36">
        <v>3.72</v>
      </c>
      <c r="T36">
        <v>27.12</v>
      </c>
      <c r="U36">
        <v>9.0399999999999991</v>
      </c>
      <c r="V36">
        <v>9.0299999999999994</v>
      </c>
      <c r="W36">
        <v>83.68</v>
      </c>
      <c r="X36">
        <v>16.739999999999998</v>
      </c>
      <c r="Y36">
        <v>25.29</v>
      </c>
      <c r="Z36">
        <v>20.77</v>
      </c>
      <c r="AA36">
        <v>39.340000000000003</v>
      </c>
      <c r="AB36">
        <v>19.66</v>
      </c>
      <c r="AC36">
        <v>3.19</v>
      </c>
      <c r="AD36">
        <v>12.7</v>
      </c>
      <c r="AE36">
        <v>12.7</v>
      </c>
      <c r="AF36">
        <v>1.74</v>
      </c>
    </row>
    <row r="37" spans="1:32">
      <c r="A37" t="s">
        <v>79</v>
      </c>
      <c r="B37" s="75">
        <v>261.18</v>
      </c>
      <c r="C37" s="75">
        <v>56.58</v>
      </c>
      <c r="D37" s="135">
        <f t="shared" si="0"/>
        <v>91.6</v>
      </c>
      <c r="E37" s="75"/>
      <c r="F37" s="78">
        <v>7.31</v>
      </c>
      <c r="G37" s="78">
        <v>7.31</v>
      </c>
      <c r="H37" s="78">
        <v>7.49</v>
      </c>
      <c r="I37">
        <v>35.229999999999997</v>
      </c>
      <c r="J37">
        <v>271.45999999999998</v>
      </c>
      <c r="K37">
        <v>72.150000000000006</v>
      </c>
      <c r="L37">
        <v>3.42</v>
      </c>
      <c r="M37">
        <v>8.94</v>
      </c>
      <c r="N37" s="135">
        <v>30.53</v>
      </c>
      <c r="O37" s="135">
        <v>30.54</v>
      </c>
      <c r="P37" s="135">
        <v>30.53</v>
      </c>
      <c r="Q37">
        <v>3.22</v>
      </c>
      <c r="R37">
        <v>71.55</v>
      </c>
      <c r="S37">
        <v>3.72</v>
      </c>
      <c r="T37">
        <v>25.67</v>
      </c>
      <c r="U37">
        <v>8.56</v>
      </c>
      <c r="V37">
        <v>8.56</v>
      </c>
      <c r="W37">
        <v>104.3</v>
      </c>
      <c r="X37">
        <v>20.86</v>
      </c>
      <c r="Y37">
        <v>32.36</v>
      </c>
      <c r="Z37">
        <v>23.86</v>
      </c>
      <c r="AA37">
        <v>48.67</v>
      </c>
      <c r="AB37">
        <v>24.33</v>
      </c>
      <c r="AC37">
        <v>3.16</v>
      </c>
      <c r="AD37">
        <v>11.89</v>
      </c>
      <c r="AE37">
        <v>11.89</v>
      </c>
      <c r="AF37">
        <v>1.74</v>
      </c>
    </row>
    <row r="38" spans="1:32">
      <c r="A38" t="s">
        <v>80</v>
      </c>
      <c r="B38" s="75">
        <v>261.18</v>
      </c>
      <c r="C38" s="75">
        <v>56.58</v>
      </c>
      <c r="D38" s="135">
        <f t="shared" si="0"/>
        <v>91.6</v>
      </c>
      <c r="E38" s="75"/>
      <c r="F38" s="78">
        <v>8.5399999999999991</v>
      </c>
      <c r="G38" s="78">
        <v>8.5399999999999991</v>
      </c>
      <c r="H38" s="78">
        <v>8.76</v>
      </c>
      <c r="I38">
        <v>35.229999999999997</v>
      </c>
      <c r="J38">
        <v>271.45999999999998</v>
      </c>
      <c r="K38">
        <v>43.43</v>
      </c>
      <c r="L38">
        <v>3.42</v>
      </c>
      <c r="M38">
        <v>8.98</v>
      </c>
      <c r="N38" s="135">
        <v>30.53</v>
      </c>
      <c r="O38" s="135">
        <v>30.54</v>
      </c>
      <c r="P38" s="135">
        <v>30.53</v>
      </c>
      <c r="Q38">
        <v>3.22</v>
      </c>
      <c r="R38">
        <v>79.92</v>
      </c>
      <c r="S38">
        <v>3.72</v>
      </c>
      <c r="T38">
        <v>24.16</v>
      </c>
      <c r="U38">
        <v>8.0500000000000007</v>
      </c>
      <c r="V38">
        <v>8.06</v>
      </c>
      <c r="W38">
        <v>124.34</v>
      </c>
      <c r="X38">
        <v>24.87</v>
      </c>
      <c r="Y38">
        <v>38.97</v>
      </c>
      <c r="Z38">
        <v>26.51</v>
      </c>
      <c r="AA38">
        <v>50.67</v>
      </c>
      <c r="AB38">
        <v>25.33</v>
      </c>
      <c r="AC38">
        <v>3.16</v>
      </c>
      <c r="AD38">
        <v>11.12</v>
      </c>
      <c r="AE38">
        <v>11.12</v>
      </c>
      <c r="AF38">
        <v>1.74</v>
      </c>
    </row>
    <row r="39" spans="1:32">
      <c r="A39" t="s">
        <v>81</v>
      </c>
      <c r="B39" s="75">
        <v>261.18</v>
      </c>
      <c r="C39" s="75">
        <v>56.58</v>
      </c>
      <c r="D39" s="135">
        <f t="shared" si="0"/>
        <v>91.6</v>
      </c>
      <c r="E39" s="75"/>
      <c r="F39" s="78">
        <v>9.5500000000000007</v>
      </c>
      <c r="G39" s="78">
        <v>9.5500000000000007</v>
      </c>
      <c r="H39" s="78">
        <v>9.7899999999999991</v>
      </c>
      <c r="I39">
        <v>35.229999999999997</v>
      </c>
      <c r="J39">
        <v>271.45999999999998</v>
      </c>
      <c r="K39">
        <v>43.43</v>
      </c>
      <c r="L39">
        <v>3.42</v>
      </c>
      <c r="M39">
        <v>8.94</v>
      </c>
      <c r="N39" s="135">
        <v>30.53</v>
      </c>
      <c r="O39" s="135">
        <v>30.54</v>
      </c>
      <c r="P39" s="135">
        <v>30.53</v>
      </c>
      <c r="Q39">
        <v>3.22</v>
      </c>
      <c r="R39">
        <v>79.849999999999994</v>
      </c>
      <c r="S39">
        <v>3.72</v>
      </c>
      <c r="T39">
        <v>22.73</v>
      </c>
      <c r="U39">
        <v>7.58</v>
      </c>
      <c r="V39">
        <v>7.56</v>
      </c>
      <c r="W39">
        <v>143.31</v>
      </c>
      <c r="X39">
        <v>28.66</v>
      </c>
      <c r="Y39">
        <v>45.49</v>
      </c>
      <c r="Z39">
        <v>29.76</v>
      </c>
      <c r="AA39">
        <v>59.34</v>
      </c>
      <c r="AB39">
        <v>29.66</v>
      </c>
      <c r="AC39">
        <v>3.14</v>
      </c>
      <c r="AD39">
        <v>9.58</v>
      </c>
      <c r="AE39">
        <v>9.58</v>
      </c>
      <c r="AF39">
        <v>1.74</v>
      </c>
    </row>
    <row r="40" spans="1:32">
      <c r="A40" t="s">
        <v>82</v>
      </c>
      <c r="B40" s="75">
        <v>261.18</v>
      </c>
      <c r="C40" s="75">
        <v>56.58</v>
      </c>
      <c r="D40" s="135">
        <f t="shared" si="0"/>
        <v>91.6</v>
      </c>
      <c r="E40" s="75"/>
      <c r="F40" s="78">
        <v>10.74</v>
      </c>
      <c r="G40" s="78">
        <v>10.74</v>
      </c>
      <c r="H40" s="78">
        <v>11</v>
      </c>
      <c r="I40">
        <v>35.229999999999997</v>
      </c>
      <c r="J40">
        <v>271.45999999999998</v>
      </c>
      <c r="K40">
        <v>43.43</v>
      </c>
      <c r="L40">
        <v>3.42</v>
      </c>
      <c r="M40">
        <v>8.94</v>
      </c>
      <c r="N40" s="135">
        <v>30.53</v>
      </c>
      <c r="O40" s="135">
        <v>30.54</v>
      </c>
      <c r="P40" s="135">
        <v>30.53</v>
      </c>
      <c r="Q40">
        <v>3.22</v>
      </c>
      <c r="R40">
        <v>88.13</v>
      </c>
      <c r="S40">
        <v>3.72</v>
      </c>
      <c r="T40">
        <v>21.2</v>
      </c>
      <c r="U40">
        <v>7.07</v>
      </c>
      <c r="V40">
        <v>7.06</v>
      </c>
      <c r="W40">
        <v>161.51</v>
      </c>
      <c r="X40">
        <v>32.299999999999997</v>
      </c>
      <c r="Y40">
        <v>51.53</v>
      </c>
      <c r="Z40">
        <v>32.24</v>
      </c>
      <c r="AA40">
        <v>64</v>
      </c>
      <c r="AB40">
        <v>32</v>
      </c>
      <c r="AC40">
        <v>3.17</v>
      </c>
      <c r="AD40">
        <v>8.1199999999999992</v>
      </c>
      <c r="AE40">
        <v>8.1199999999999992</v>
      </c>
      <c r="AF40">
        <v>1.74</v>
      </c>
    </row>
    <row r="41" spans="1:32">
      <c r="A41" t="s">
        <v>83</v>
      </c>
      <c r="B41" s="75">
        <v>261.18</v>
      </c>
      <c r="C41" s="75">
        <v>56.58</v>
      </c>
      <c r="D41" s="135">
        <f t="shared" si="0"/>
        <v>91.6</v>
      </c>
      <c r="E41" s="75"/>
      <c r="F41" s="78">
        <v>11.68</v>
      </c>
      <c r="G41" s="78">
        <v>11.68</v>
      </c>
      <c r="H41" s="78">
        <v>11.97</v>
      </c>
      <c r="I41">
        <v>35.229999999999997</v>
      </c>
      <c r="J41">
        <v>271.45999999999998</v>
      </c>
      <c r="K41">
        <v>43.43</v>
      </c>
      <c r="L41">
        <v>3.42</v>
      </c>
      <c r="M41">
        <v>11.36</v>
      </c>
      <c r="N41" s="135">
        <v>30.53</v>
      </c>
      <c r="O41" s="135">
        <v>30.54</v>
      </c>
      <c r="P41" s="135">
        <v>30.53</v>
      </c>
      <c r="Q41">
        <v>3.22</v>
      </c>
      <c r="R41">
        <v>96.1</v>
      </c>
      <c r="S41">
        <v>3.72</v>
      </c>
      <c r="T41">
        <v>19.5</v>
      </c>
      <c r="U41">
        <v>6.5</v>
      </c>
      <c r="V41">
        <v>6.5</v>
      </c>
      <c r="W41">
        <v>178.14</v>
      </c>
      <c r="X41">
        <v>35.630000000000003</v>
      </c>
      <c r="Y41">
        <v>57.42</v>
      </c>
      <c r="Z41">
        <v>34.51</v>
      </c>
      <c r="AA41">
        <v>69.34</v>
      </c>
      <c r="AB41">
        <v>34.659999999999997</v>
      </c>
      <c r="AC41">
        <v>2.19</v>
      </c>
      <c r="AD41">
        <v>7.82</v>
      </c>
      <c r="AE41">
        <v>7.82</v>
      </c>
      <c r="AF41">
        <v>1.74</v>
      </c>
    </row>
    <row r="42" spans="1:32">
      <c r="A42" t="s">
        <v>84</v>
      </c>
      <c r="B42" s="75">
        <v>261.18</v>
      </c>
      <c r="C42" s="75">
        <v>56.58</v>
      </c>
      <c r="D42" s="135">
        <f t="shared" si="0"/>
        <v>91.6</v>
      </c>
      <c r="E42" s="75"/>
      <c r="F42" s="78">
        <v>12.58</v>
      </c>
      <c r="G42" s="78">
        <v>12.58</v>
      </c>
      <c r="H42" s="78">
        <v>12.9</v>
      </c>
      <c r="I42">
        <v>35.229999999999997</v>
      </c>
      <c r="J42">
        <v>271.45999999999998</v>
      </c>
      <c r="K42">
        <v>43.43</v>
      </c>
      <c r="L42">
        <v>3.42</v>
      </c>
      <c r="M42">
        <v>11.53</v>
      </c>
      <c r="N42" s="135">
        <v>30.53</v>
      </c>
      <c r="O42" s="135">
        <v>30.54</v>
      </c>
      <c r="P42" s="135">
        <v>30.53</v>
      </c>
      <c r="Q42">
        <v>3.22</v>
      </c>
      <c r="R42">
        <v>103.89</v>
      </c>
      <c r="S42">
        <v>3.72</v>
      </c>
      <c r="T42">
        <v>18</v>
      </c>
      <c r="U42">
        <v>6</v>
      </c>
      <c r="V42">
        <v>5.99</v>
      </c>
      <c r="W42">
        <v>193.17</v>
      </c>
      <c r="X42">
        <v>38.630000000000003</v>
      </c>
      <c r="Y42">
        <v>62.76</v>
      </c>
      <c r="Z42">
        <v>36.46</v>
      </c>
      <c r="AA42">
        <v>75.34</v>
      </c>
      <c r="AB42">
        <v>37.659999999999997</v>
      </c>
      <c r="AC42">
        <v>2.29</v>
      </c>
      <c r="AD42">
        <v>6.93</v>
      </c>
      <c r="AE42">
        <v>6.93</v>
      </c>
      <c r="AF42">
        <v>1.74</v>
      </c>
    </row>
    <row r="43" spans="1:32">
      <c r="A43" t="s">
        <v>85</v>
      </c>
      <c r="B43" s="75">
        <v>261.18</v>
      </c>
      <c r="C43" s="75">
        <v>73.67</v>
      </c>
      <c r="D43" s="135">
        <f t="shared" si="0"/>
        <v>91.6</v>
      </c>
      <c r="E43" s="75"/>
      <c r="F43" s="78">
        <v>13.35</v>
      </c>
      <c r="G43" s="78">
        <v>13.35</v>
      </c>
      <c r="H43" s="78">
        <v>13.68</v>
      </c>
      <c r="I43">
        <v>35.229999999999997</v>
      </c>
      <c r="J43">
        <v>271.45999999999998</v>
      </c>
      <c r="K43">
        <v>43.43</v>
      </c>
      <c r="L43">
        <v>3.42</v>
      </c>
      <c r="M43">
        <v>11.99</v>
      </c>
      <c r="N43" s="135">
        <v>30.53</v>
      </c>
      <c r="O43" s="135">
        <v>30.54</v>
      </c>
      <c r="P43" s="135">
        <v>30.53</v>
      </c>
      <c r="Q43">
        <v>3.22</v>
      </c>
      <c r="R43">
        <v>110.77</v>
      </c>
      <c r="S43">
        <v>3.62</v>
      </c>
      <c r="T43">
        <v>16.82</v>
      </c>
      <c r="U43">
        <v>5.61</v>
      </c>
      <c r="V43">
        <v>5.59</v>
      </c>
      <c r="W43">
        <v>206.72</v>
      </c>
      <c r="X43">
        <v>41.34</v>
      </c>
      <c r="Y43">
        <v>67.36</v>
      </c>
      <c r="Z43">
        <v>38.450000000000003</v>
      </c>
      <c r="AA43">
        <v>84</v>
      </c>
      <c r="AB43">
        <v>42</v>
      </c>
      <c r="AC43">
        <v>2.33</v>
      </c>
      <c r="AD43">
        <v>6.04</v>
      </c>
      <c r="AE43">
        <v>6.04</v>
      </c>
      <c r="AF43">
        <v>1.74</v>
      </c>
    </row>
    <row r="44" spans="1:32">
      <c r="A44" t="s">
        <v>86</v>
      </c>
      <c r="B44" s="75">
        <v>261.18</v>
      </c>
      <c r="C44" s="75">
        <v>73.67</v>
      </c>
      <c r="D44" s="135">
        <f t="shared" si="0"/>
        <v>91.6</v>
      </c>
      <c r="E44" s="75"/>
      <c r="F44" s="78">
        <v>14.03</v>
      </c>
      <c r="G44" s="78">
        <v>14.03</v>
      </c>
      <c r="H44" s="78">
        <v>14.37</v>
      </c>
      <c r="I44">
        <v>35.229999999999997</v>
      </c>
      <c r="J44">
        <v>271.45999999999998</v>
      </c>
      <c r="K44">
        <v>43.43</v>
      </c>
      <c r="L44">
        <v>3.42</v>
      </c>
      <c r="M44">
        <v>12.29</v>
      </c>
      <c r="N44" s="135">
        <v>30.53</v>
      </c>
      <c r="O44" s="135">
        <v>30.54</v>
      </c>
      <c r="P44" s="135">
        <v>30.53</v>
      </c>
      <c r="Q44">
        <v>3.22</v>
      </c>
      <c r="R44">
        <v>116.64</v>
      </c>
      <c r="S44">
        <v>3.62</v>
      </c>
      <c r="T44">
        <v>15.57</v>
      </c>
      <c r="U44">
        <v>5.19</v>
      </c>
      <c r="V44">
        <v>5.2</v>
      </c>
      <c r="W44">
        <v>218.53</v>
      </c>
      <c r="X44">
        <v>43.7</v>
      </c>
      <c r="Y44">
        <v>71.98</v>
      </c>
      <c r="Z44">
        <v>40.22</v>
      </c>
      <c r="AA44">
        <v>84</v>
      </c>
      <c r="AB44">
        <v>42</v>
      </c>
      <c r="AC44">
        <v>2.2400000000000002</v>
      </c>
      <c r="AD44">
        <v>5.58</v>
      </c>
      <c r="AE44">
        <v>5.58</v>
      </c>
      <c r="AF44">
        <v>1.74</v>
      </c>
    </row>
    <row r="45" spans="1:32">
      <c r="A45" t="s">
        <v>87</v>
      </c>
      <c r="B45" s="75">
        <v>261.18</v>
      </c>
      <c r="C45" s="75">
        <v>73.67</v>
      </c>
      <c r="D45" s="135">
        <f t="shared" si="0"/>
        <v>91.6</v>
      </c>
      <c r="E45" s="75"/>
      <c r="F45" s="78">
        <v>14.68</v>
      </c>
      <c r="G45" s="78">
        <v>14.68</v>
      </c>
      <c r="H45" s="78">
        <v>15.05</v>
      </c>
      <c r="I45">
        <v>35.229999999999997</v>
      </c>
      <c r="J45">
        <v>271.45999999999998</v>
      </c>
      <c r="K45">
        <v>43.43</v>
      </c>
      <c r="L45">
        <v>3.49</v>
      </c>
      <c r="M45">
        <v>11.97</v>
      </c>
      <c r="N45" s="135">
        <v>30.53</v>
      </c>
      <c r="O45" s="135">
        <v>30.54</v>
      </c>
      <c r="P45" s="135">
        <v>30.53</v>
      </c>
      <c r="Q45">
        <v>3.22</v>
      </c>
      <c r="R45">
        <v>116.43</v>
      </c>
      <c r="S45">
        <v>3.62</v>
      </c>
      <c r="T45">
        <v>13.95</v>
      </c>
      <c r="U45">
        <v>4.6500000000000004</v>
      </c>
      <c r="V45">
        <v>4.6399999999999997</v>
      </c>
      <c r="W45">
        <v>229.41</v>
      </c>
      <c r="X45">
        <v>45.88</v>
      </c>
      <c r="Y45">
        <v>76.06</v>
      </c>
      <c r="Z45">
        <v>41.85</v>
      </c>
      <c r="AA45">
        <v>84</v>
      </c>
      <c r="AB45">
        <v>42</v>
      </c>
      <c r="AC45">
        <v>2.4300000000000002</v>
      </c>
      <c r="AD45">
        <v>4.93</v>
      </c>
      <c r="AE45">
        <v>4.93</v>
      </c>
      <c r="AF45">
        <v>1.74</v>
      </c>
    </row>
    <row r="46" spans="1:32">
      <c r="A46" t="s">
        <v>88</v>
      </c>
      <c r="B46" s="75">
        <v>261.18</v>
      </c>
      <c r="C46" s="75">
        <v>73.67</v>
      </c>
      <c r="D46" s="135">
        <f t="shared" si="0"/>
        <v>91.6</v>
      </c>
      <c r="E46" s="75"/>
      <c r="F46" s="78">
        <v>15.16</v>
      </c>
      <c r="G46" s="78">
        <v>15.16</v>
      </c>
      <c r="H46" s="78">
        <v>15.54</v>
      </c>
      <c r="I46">
        <v>35.229999999999997</v>
      </c>
      <c r="J46">
        <v>271.45999999999998</v>
      </c>
      <c r="K46">
        <v>43.43</v>
      </c>
      <c r="L46">
        <v>3.49</v>
      </c>
      <c r="M46">
        <v>11.62</v>
      </c>
      <c r="N46" s="135">
        <v>30.53</v>
      </c>
      <c r="O46" s="135">
        <v>30.54</v>
      </c>
      <c r="P46" s="135">
        <v>30.53</v>
      </c>
      <c r="Q46">
        <v>3.22</v>
      </c>
      <c r="R46">
        <v>120.58</v>
      </c>
      <c r="S46">
        <v>3.62</v>
      </c>
      <c r="T46">
        <v>12.68</v>
      </c>
      <c r="U46">
        <v>4.22</v>
      </c>
      <c r="V46">
        <v>4.2300000000000004</v>
      </c>
      <c r="W46">
        <v>237.9</v>
      </c>
      <c r="X46">
        <v>47.58</v>
      </c>
      <c r="Y46">
        <v>79.22</v>
      </c>
      <c r="Z46">
        <v>43.31</v>
      </c>
      <c r="AA46">
        <v>84</v>
      </c>
      <c r="AB46">
        <v>42</v>
      </c>
      <c r="AC46">
        <v>2.4500000000000002</v>
      </c>
      <c r="AD46">
        <v>4.62</v>
      </c>
      <c r="AE46">
        <v>4.62</v>
      </c>
      <c r="AF46">
        <v>1.74</v>
      </c>
    </row>
    <row r="47" spans="1:32">
      <c r="A47" t="s">
        <v>89</v>
      </c>
      <c r="B47" s="75">
        <v>261.18</v>
      </c>
      <c r="C47" s="75">
        <v>73.67</v>
      </c>
      <c r="D47" s="135">
        <f t="shared" si="0"/>
        <v>91.6</v>
      </c>
      <c r="E47" s="75"/>
      <c r="F47" s="78">
        <v>15.81</v>
      </c>
      <c r="G47" s="78">
        <v>15.81</v>
      </c>
      <c r="H47" s="78">
        <v>16.2</v>
      </c>
      <c r="I47">
        <v>35.229999999999997</v>
      </c>
      <c r="J47">
        <v>271.45999999999998</v>
      </c>
      <c r="K47">
        <v>43.43</v>
      </c>
      <c r="L47">
        <v>3.49</v>
      </c>
      <c r="M47">
        <v>9.1300000000000008</v>
      </c>
      <c r="N47" s="135">
        <v>30.53</v>
      </c>
      <c r="O47" s="135">
        <v>30.54</v>
      </c>
      <c r="P47" s="135">
        <v>30.53</v>
      </c>
      <c r="Q47">
        <v>3.46</v>
      </c>
      <c r="R47">
        <v>124.29</v>
      </c>
      <c r="S47">
        <v>3.62</v>
      </c>
      <c r="T47">
        <v>10.99</v>
      </c>
      <c r="U47">
        <v>3.66</v>
      </c>
      <c r="V47">
        <v>3.67</v>
      </c>
      <c r="W47">
        <v>244.68</v>
      </c>
      <c r="X47">
        <v>48.93</v>
      </c>
      <c r="Y47">
        <v>81.83</v>
      </c>
      <c r="Z47">
        <v>44.46</v>
      </c>
      <c r="AA47">
        <v>84</v>
      </c>
      <c r="AB47">
        <v>42</v>
      </c>
      <c r="AC47">
        <v>2.17</v>
      </c>
      <c r="AD47">
        <v>4.1500000000000004</v>
      </c>
      <c r="AE47">
        <v>4.1500000000000004</v>
      </c>
      <c r="AF47">
        <v>1.74</v>
      </c>
    </row>
    <row r="48" spans="1:32">
      <c r="A48" t="s">
        <v>90</v>
      </c>
      <c r="B48" s="75">
        <v>261.18</v>
      </c>
      <c r="C48" s="75">
        <v>73.67</v>
      </c>
      <c r="D48" s="135">
        <f t="shared" si="0"/>
        <v>91.6</v>
      </c>
      <c r="E48" s="75"/>
      <c r="F48" s="78">
        <v>16.21</v>
      </c>
      <c r="G48" s="78">
        <v>16.21</v>
      </c>
      <c r="H48" s="78">
        <v>16.61</v>
      </c>
      <c r="I48">
        <v>35.229999999999997</v>
      </c>
      <c r="J48">
        <v>271.45999999999998</v>
      </c>
      <c r="K48">
        <v>43.43</v>
      </c>
      <c r="L48">
        <v>3.49</v>
      </c>
      <c r="M48">
        <v>9.0500000000000007</v>
      </c>
      <c r="N48" s="135">
        <v>30.53</v>
      </c>
      <c r="O48" s="135">
        <v>30.54</v>
      </c>
      <c r="P48" s="135">
        <v>30.53</v>
      </c>
      <c r="Q48">
        <v>3.46</v>
      </c>
      <c r="R48">
        <v>127.52</v>
      </c>
      <c r="S48">
        <v>3.62</v>
      </c>
      <c r="T48">
        <v>9.3699999999999992</v>
      </c>
      <c r="U48">
        <v>3.12</v>
      </c>
      <c r="V48">
        <v>3.13</v>
      </c>
      <c r="W48">
        <v>246.13</v>
      </c>
      <c r="X48">
        <v>49.22</v>
      </c>
      <c r="Y48">
        <v>84.29</v>
      </c>
      <c r="Z48">
        <v>45.04</v>
      </c>
      <c r="AA48">
        <v>84</v>
      </c>
      <c r="AB48">
        <v>42</v>
      </c>
      <c r="AC48">
        <v>2.4700000000000002</v>
      </c>
      <c r="AD48">
        <v>3.98</v>
      </c>
      <c r="AE48">
        <v>3.98</v>
      </c>
      <c r="AF48">
        <v>1.74</v>
      </c>
    </row>
    <row r="49" spans="1:32">
      <c r="A49" t="s">
        <v>91</v>
      </c>
      <c r="B49" s="75">
        <v>261.18</v>
      </c>
      <c r="C49" s="75">
        <v>73.67</v>
      </c>
      <c r="D49" s="135">
        <f t="shared" si="0"/>
        <v>91.6</v>
      </c>
      <c r="E49" s="75"/>
      <c r="F49" s="78">
        <v>16.489999999999998</v>
      </c>
      <c r="G49" s="78">
        <v>16.489999999999998</v>
      </c>
      <c r="H49" s="78">
        <v>16.899999999999999</v>
      </c>
      <c r="I49">
        <v>35.229999999999997</v>
      </c>
      <c r="J49">
        <v>271.45999999999998</v>
      </c>
      <c r="K49">
        <v>43.43</v>
      </c>
      <c r="L49">
        <v>3.49</v>
      </c>
      <c r="M49">
        <v>9.07</v>
      </c>
      <c r="N49" s="135">
        <v>30.53</v>
      </c>
      <c r="O49" s="135">
        <v>30.54</v>
      </c>
      <c r="P49" s="135">
        <v>30.53</v>
      </c>
      <c r="Q49">
        <v>3.46</v>
      </c>
      <c r="R49">
        <v>130.07</v>
      </c>
      <c r="S49">
        <v>3.62</v>
      </c>
      <c r="T49">
        <v>8.59</v>
      </c>
      <c r="U49">
        <v>2.86</v>
      </c>
      <c r="V49">
        <v>2.87</v>
      </c>
      <c r="W49">
        <v>246.13</v>
      </c>
      <c r="X49">
        <v>49.22</v>
      </c>
      <c r="Y49">
        <v>86.18</v>
      </c>
      <c r="Z49">
        <v>46.64</v>
      </c>
      <c r="AA49">
        <v>84</v>
      </c>
      <c r="AB49">
        <v>42</v>
      </c>
      <c r="AC49">
        <v>2.46</v>
      </c>
      <c r="AD49">
        <v>3.75</v>
      </c>
      <c r="AE49">
        <v>3.75</v>
      </c>
      <c r="AF49">
        <v>1.74</v>
      </c>
    </row>
    <row r="50" spans="1:32">
      <c r="A50" t="s">
        <v>92</v>
      </c>
      <c r="B50" s="75">
        <v>261.18</v>
      </c>
      <c r="C50" s="75">
        <v>73.67</v>
      </c>
      <c r="D50" s="135">
        <f t="shared" si="0"/>
        <v>91.6</v>
      </c>
      <c r="E50" s="75"/>
      <c r="F50" s="78">
        <v>16.690000000000001</v>
      </c>
      <c r="G50" s="78">
        <v>16.690000000000001</v>
      </c>
      <c r="H50" s="78">
        <v>17.100000000000001</v>
      </c>
      <c r="I50">
        <v>35.229999999999997</v>
      </c>
      <c r="J50">
        <v>271.45999999999998</v>
      </c>
      <c r="K50">
        <v>43.43</v>
      </c>
      <c r="L50">
        <v>3.49</v>
      </c>
      <c r="M50">
        <v>8.92</v>
      </c>
      <c r="N50" s="135">
        <v>30.53</v>
      </c>
      <c r="O50" s="135">
        <v>30.54</v>
      </c>
      <c r="P50" s="135">
        <v>30.53</v>
      </c>
      <c r="Q50">
        <v>3.46</v>
      </c>
      <c r="R50">
        <v>132.12</v>
      </c>
      <c r="S50">
        <v>3.62</v>
      </c>
      <c r="T50">
        <v>8.02</v>
      </c>
      <c r="U50">
        <v>2.67</v>
      </c>
      <c r="V50">
        <v>2.68</v>
      </c>
      <c r="W50">
        <v>246.13</v>
      </c>
      <c r="X50">
        <v>49.22</v>
      </c>
      <c r="Y50">
        <v>87.49</v>
      </c>
      <c r="Z50">
        <v>46.3</v>
      </c>
      <c r="AA50">
        <v>84</v>
      </c>
      <c r="AB50">
        <v>42</v>
      </c>
      <c r="AC50">
        <v>2.27</v>
      </c>
      <c r="AD50">
        <v>3.61</v>
      </c>
      <c r="AE50">
        <v>3.61</v>
      </c>
      <c r="AF50">
        <v>1.74</v>
      </c>
    </row>
    <row r="51" spans="1:32">
      <c r="A51" t="s">
        <v>93</v>
      </c>
      <c r="B51" s="75">
        <v>261.18</v>
      </c>
      <c r="C51" s="75">
        <v>73.67</v>
      </c>
      <c r="D51" s="135">
        <f t="shared" si="0"/>
        <v>91.6</v>
      </c>
      <c r="E51" s="75"/>
      <c r="F51" s="78">
        <v>16.88</v>
      </c>
      <c r="G51" s="78">
        <v>16.88</v>
      </c>
      <c r="H51" s="78">
        <v>17.3</v>
      </c>
      <c r="I51">
        <v>57.97</v>
      </c>
      <c r="J51">
        <v>271.45999999999998</v>
      </c>
      <c r="K51">
        <v>43.43</v>
      </c>
      <c r="L51">
        <v>3.57</v>
      </c>
      <c r="M51">
        <v>8.59</v>
      </c>
      <c r="N51" s="135">
        <v>30.53</v>
      </c>
      <c r="O51" s="135">
        <v>30.54</v>
      </c>
      <c r="P51" s="135">
        <v>30.53</v>
      </c>
      <c r="Q51">
        <v>3.46</v>
      </c>
      <c r="R51">
        <v>126.84</v>
      </c>
      <c r="S51">
        <v>3.62</v>
      </c>
      <c r="T51">
        <v>7.22</v>
      </c>
      <c r="U51">
        <v>2.41</v>
      </c>
      <c r="V51">
        <v>2.39</v>
      </c>
      <c r="W51">
        <v>246.13</v>
      </c>
      <c r="X51">
        <v>49.22</v>
      </c>
      <c r="Y51">
        <v>88.75</v>
      </c>
      <c r="Z51">
        <v>46.69</v>
      </c>
      <c r="AA51">
        <v>84</v>
      </c>
      <c r="AB51">
        <v>42</v>
      </c>
      <c r="AC51">
        <v>2.2400000000000002</v>
      </c>
      <c r="AD51">
        <v>3.58</v>
      </c>
      <c r="AE51">
        <v>3.58</v>
      </c>
      <c r="AF51">
        <v>1.74</v>
      </c>
    </row>
    <row r="52" spans="1:32">
      <c r="A52" t="s">
        <v>94</v>
      </c>
      <c r="B52" s="75">
        <v>261.18</v>
      </c>
      <c r="C52" s="75">
        <v>73.67</v>
      </c>
      <c r="D52" s="135">
        <f t="shared" si="0"/>
        <v>91.6</v>
      </c>
      <c r="E52" s="75"/>
      <c r="F52" s="78">
        <v>16.87</v>
      </c>
      <c r="G52" s="78">
        <v>16.87</v>
      </c>
      <c r="H52" s="78">
        <v>17.3</v>
      </c>
      <c r="I52">
        <v>57.97</v>
      </c>
      <c r="J52">
        <v>271.45999999999998</v>
      </c>
      <c r="K52">
        <v>43.43</v>
      </c>
      <c r="L52">
        <v>3.57</v>
      </c>
      <c r="M52">
        <v>8.6300000000000008</v>
      </c>
      <c r="N52" s="135">
        <v>30.53</v>
      </c>
      <c r="O52" s="135">
        <v>30.54</v>
      </c>
      <c r="P52" s="135">
        <v>30.53</v>
      </c>
      <c r="Q52">
        <v>3.46</v>
      </c>
      <c r="R52">
        <v>127.28</v>
      </c>
      <c r="S52">
        <v>3.62</v>
      </c>
      <c r="T52">
        <v>6.88</v>
      </c>
      <c r="U52">
        <v>2.29</v>
      </c>
      <c r="V52">
        <v>2.2999999999999998</v>
      </c>
      <c r="W52">
        <v>246.13</v>
      </c>
      <c r="X52">
        <v>49.22</v>
      </c>
      <c r="Y52">
        <v>89.42</v>
      </c>
      <c r="Z52">
        <v>45.99</v>
      </c>
      <c r="AA52">
        <v>84</v>
      </c>
      <c r="AB52">
        <v>42</v>
      </c>
      <c r="AC52">
        <v>2.36</v>
      </c>
      <c r="AD52">
        <v>3.45</v>
      </c>
      <c r="AE52">
        <v>3.45</v>
      </c>
      <c r="AF52">
        <v>1.74</v>
      </c>
    </row>
    <row r="53" spans="1:32">
      <c r="A53" t="s">
        <v>95</v>
      </c>
      <c r="B53" s="75">
        <v>261.18</v>
      </c>
      <c r="C53" s="75">
        <v>73.67</v>
      </c>
      <c r="D53" s="135">
        <f t="shared" si="0"/>
        <v>91.6</v>
      </c>
      <c r="E53" s="75"/>
      <c r="F53" s="78">
        <v>16.86</v>
      </c>
      <c r="G53" s="78">
        <v>16.86</v>
      </c>
      <c r="H53" s="78">
        <v>17.28</v>
      </c>
      <c r="I53">
        <v>57.97</v>
      </c>
      <c r="J53">
        <v>271.45999999999998</v>
      </c>
      <c r="K53">
        <v>43.43</v>
      </c>
      <c r="L53">
        <v>3.57</v>
      </c>
      <c r="M53">
        <v>8.18</v>
      </c>
      <c r="N53" s="135">
        <v>30.53</v>
      </c>
      <c r="O53" s="135">
        <v>30.54</v>
      </c>
      <c r="P53" s="135">
        <v>30.53</v>
      </c>
      <c r="Q53">
        <v>3.46</v>
      </c>
      <c r="R53">
        <v>127.48</v>
      </c>
      <c r="S53">
        <v>3.62</v>
      </c>
      <c r="T53">
        <v>6.44</v>
      </c>
      <c r="U53">
        <v>2.15</v>
      </c>
      <c r="V53">
        <v>2.14</v>
      </c>
      <c r="W53">
        <v>246.13</v>
      </c>
      <c r="X53">
        <v>49.22</v>
      </c>
      <c r="Y53">
        <v>89.35</v>
      </c>
      <c r="Z53">
        <v>46.32</v>
      </c>
      <c r="AA53">
        <v>84</v>
      </c>
      <c r="AB53">
        <v>42</v>
      </c>
      <c r="AC53">
        <v>2.33</v>
      </c>
      <c r="AD53">
        <v>3.37</v>
      </c>
      <c r="AE53">
        <v>3.37</v>
      </c>
      <c r="AF53">
        <v>1.74</v>
      </c>
    </row>
    <row r="54" spans="1:32">
      <c r="A54" t="s">
        <v>96</v>
      </c>
      <c r="B54" s="75">
        <v>261.18</v>
      </c>
      <c r="C54" s="75">
        <v>73.67</v>
      </c>
      <c r="D54" s="135">
        <f t="shared" si="0"/>
        <v>91.6</v>
      </c>
      <c r="E54" s="75"/>
      <c r="F54" s="78">
        <v>16.739999999999998</v>
      </c>
      <c r="G54" s="78">
        <v>16.739999999999998</v>
      </c>
      <c r="H54" s="78">
        <v>17.149999999999999</v>
      </c>
      <c r="I54">
        <v>57.97</v>
      </c>
      <c r="J54">
        <v>271.45999999999998</v>
      </c>
      <c r="K54">
        <v>43.43</v>
      </c>
      <c r="L54">
        <v>3.57</v>
      </c>
      <c r="M54">
        <v>7.57</v>
      </c>
      <c r="N54" s="135">
        <v>30.53</v>
      </c>
      <c r="O54" s="135">
        <v>30.54</v>
      </c>
      <c r="P54" s="135">
        <v>30.53</v>
      </c>
      <c r="Q54">
        <v>3.46</v>
      </c>
      <c r="R54">
        <v>127.14</v>
      </c>
      <c r="S54">
        <v>3.62</v>
      </c>
      <c r="T54">
        <v>6</v>
      </c>
      <c r="U54">
        <v>2</v>
      </c>
      <c r="V54">
        <v>2</v>
      </c>
      <c r="W54">
        <v>246.13</v>
      </c>
      <c r="X54">
        <v>49.22</v>
      </c>
      <c r="Y54">
        <v>88.91</v>
      </c>
      <c r="Z54">
        <v>46.81</v>
      </c>
      <c r="AA54">
        <v>84</v>
      </c>
      <c r="AB54">
        <v>42</v>
      </c>
      <c r="AC54">
        <v>2.27</v>
      </c>
      <c r="AD54">
        <v>3.44</v>
      </c>
      <c r="AE54">
        <v>3.44</v>
      </c>
      <c r="AF54">
        <v>1.74</v>
      </c>
    </row>
    <row r="55" spans="1:32">
      <c r="A55" t="s">
        <v>97</v>
      </c>
      <c r="B55" s="75">
        <v>261.18</v>
      </c>
      <c r="C55" s="75">
        <v>73.67</v>
      </c>
      <c r="D55" s="135">
        <f t="shared" si="0"/>
        <v>91.6</v>
      </c>
      <c r="E55" s="75"/>
      <c r="F55" s="78">
        <v>16.399999999999999</v>
      </c>
      <c r="G55" s="78">
        <v>16.399999999999999</v>
      </c>
      <c r="H55" s="78">
        <v>16.809999999999999</v>
      </c>
      <c r="I55">
        <v>57.97</v>
      </c>
      <c r="J55">
        <v>271.45999999999998</v>
      </c>
      <c r="K55">
        <v>43.43</v>
      </c>
      <c r="L55">
        <v>3.57</v>
      </c>
      <c r="M55">
        <v>7.31</v>
      </c>
      <c r="N55" s="135">
        <v>30.53</v>
      </c>
      <c r="O55" s="135">
        <v>30.54</v>
      </c>
      <c r="P55" s="135">
        <v>30.53</v>
      </c>
      <c r="Q55">
        <v>3.46</v>
      </c>
      <c r="R55">
        <v>125.56</v>
      </c>
      <c r="S55">
        <v>3.75</v>
      </c>
      <c r="T55">
        <v>6</v>
      </c>
      <c r="U55">
        <v>2</v>
      </c>
      <c r="V55">
        <v>2</v>
      </c>
      <c r="W55">
        <v>246.04</v>
      </c>
      <c r="X55">
        <v>49.21</v>
      </c>
      <c r="Y55">
        <v>88.36</v>
      </c>
      <c r="Z55">
        <v>47.55</v>
      </c>
      <c r="AA55">
        <v>84</v>
      </c>
      <c r="AB55">
        <v>42</v>
      </c>
      <c r="AC55">
        <v>2.2799999999999998</v>
      </c>
      <c r="AD55">
        <v>3.42</v>
      </c>
      <c r="AE55">
        <v>3.42</v>
      </c>
      <c r="AF55">
        <v>1.74</v>
      </c>
    </row>
    <row r="56" spans="1:32">
      <c r="A56" t="s">
        <v>98</v>
      </c>
      <c r="B56" s="75">
        <v>261.18</v>
      </c>
      <c r="C56" s="75">
        <v>73.67</v>
      </c>
      <c r="D56" s="135">
        <f t="shared" si="0"/>
        <v>91.6</v>
      </c>
      <c r="E56" s="75"/>
      <c r="F56" s="78">
        <v>16.22</v>
      </c>
      <c r="G56" s="78">
        <v>16.22</v>
      </c>
      <c r="H56" s="78">
        <v>16.62</v>
      </c>
      <c r="I56">
        <v>57.97</v>
      </c>
      <c r="J56">
        <v>271.45999999999998</v>
      </c>
      <c r="K56">
        <v>43.43</v>
      </c>
      <c r="L56">
        <v>3.57</v>
      </c>
      <c r="M56">
        <v>7.16</v>
      </c>
      <c r="N56" s="135">
        <v>30.53</v>
      </c>
      <c r="O56" s="135">
        <v>30.54</v>
      </c>
      <c r="P56" s="135">
        <v>30.53</v>
      </c>
      <c r="Q56">
        <v>3.46</v>
      </c>
      <c r="R56">
        <v>123.1</v>
      </c>
      <c r="S56">
        <v>3.75</v>
      </c>
      <c r="T56">
        <v>6</v>
      </c>
      <c r="U56">
        <v>2</v>
      </c>
      <c r="V56">
        <v>2</v>
      </c>
      <c r="W56">
        <v>245.96</v>
      </c>
      <c r="X56">
        <v>49.19</v>
      </c>
      <c r="Y56">
        <v>87.79</v>
      </c>
      <c r="Z56">
        <v>46.04</v>
      </c>
      <c r="AA56">
        <v>84</v>
      </c>
      <c r="AB56">
        <v>42</v>
      </c>
      <c r="AC56">
        <v>2.36</v>
      </c>
      <c r="AD56">
        <v>3.46</v>
      </c>
      <c r="AE56">
        <v>3.46</v>
      </c>
      <c r="AF56">
        <v>1.74</v>
      </c>
    </row>
    <row r="57" spans="1:32">
      <c r="A57" t="s">
        <v>99</v>
      </c>
      <c r="B57" s="75">
        <v>261.18</v>
      </c>
      <c r="C57" s="75">
        <v>73.67</v>
      </c>
      <c r="D57" s="135">
        <f t="shared" si="0"/>
        <v>91.6</v>
      </c>
      <c r="E57" s="75"/>
      <c r="F57" s="78">
        <v>14.61</v>
      </c>
      <c r="G57" s="78">
        <v>14.61</v>
      </c>
      <c r="H57" s="78">
        <v>14.98</v>
      </c>
      <c r="I57">
        <v>57.97</v>
      </c>
      <c r="J57">
        <v>271.45999999999998</v>
      </c>
      <c r="K57">
        <v>43.43</v>
      </c>
      <c r="L57">
        <v>3.57</v>
      </c>
      <c r="M57">
        <v>7.13</v>
      </c>
      <c r="N57" s="135">
        <v>30.53</v>
      </c>
      <c r="O57" s="135">
        <v>30.54</v>
      </c>
      <c r="P57" s="135">
        <v>30.53</v>
      </c>
      <c r="Q57">
        <v>3.46</v>
      </c>
      <c r="R57">
        <v>113.2</v>
      </c>
      <c r="S57">
        <v>3.75</v>
      </c>
      <c r="T57">
        <v>6</v>
      </c>
      <c r="U57">
        <v>2</v>
      </c>
      <c r="V57">
        <v>2</v>
      </c>
      <c r="W57">
        <v>245.88</v>
      </c>
      <c r="X57">
        <v>49.17</v>
      </c>
      <c r="Y57">
        <v>85.12</v>
      </c>
      <c r="Z57">
        <v>46.44</v>
      </c>
      <c r="AA57">
        <v>84</v>
      </c>
      <c r="AB57">
        <v>42</v>
      </c>
      <c r="AC57">
        <v>2.44</v>
      </c>
      <c r="AD57">
        <v>3.41</v>
      </c>
      <c r="AE57">
        <v>3.41</v>
      </c>
      <c r="AF57">
        <v>1.74</v>
      </c>
    </row>
    <row r="58" spans="1:32">
      <c r="A58" t="s">
        <v>100</v>
      </c>
      <c r="B58" s="75">
        <v>261.18</v>
      </c>
      <c r="C58" s="75">
        <v>73.67</v>
      </c>
      <c r="D58" s="135">
        <f t="shared" si="0"/>
        <v>91.6</v>
      </c>
      <c r="E58" s="75"/>
      <c r="F58" s="78">
        <v>14.18</v>
      </c>
      <c r="G58" s="78">
        <v>14.18</v>
      </c>
      <c r="H58" s="78">
        <v>14.54</v>
      </c>
      <c r="I58">
        <v>57.97</v>
      </c>
      <c r="J58">
        <v>271.45999999999998</v>
      </c>
      <c r="K58">
        <v>43.43</v>
      </c>
      <c r="L58">
        <v>3.57</v>
      </c>
      <c r="M58">
        <v>6.83</v>
      </c>
      <c r="N58" s="135">
        <v>30.53</v>
      </c>
      <c r="O58" s="135">
        <v>30.54</v>
      </c>
      <c r="P58" s="135">
        <v>30.53</v>
      </c>
      <c r="Q58">
        <v>3.46</v>
      </c>
      <c r="R58">
        <v>109.21</v>
      </c>
      <c r="S58">
        <v>3.75</v>
      </c>
      <c r="T58">
        <v>6</v>
      </c>
      <c r="U58">
        <v>2</v>
      </c>
      <c r="V58">
        <v>2</v>
      </c>
      <c r="W58">
        <v>237.79</v>
      </c>
      <c r="X58">
        <v>47.56</v>
      </c>
      <c r="Y58">
        <v>83</v>
      </c>
      <c r="Z58">
        <v>46.18</v>
      </c>
      <c r="AA58">
        <v>84</v>
      </c>
      <c r="AB58">
        <v>42</v>
      </c>
      <c r="AC58">
        <v>2.34</v>
      </c>
      <c r="AD58">
        <v>3.42</v>
      </c>
      <c r="AE58">
        <v>3.42</v>
      </c>
      <c r="AF58">
        <v>1.74</v>
      </c>
    </row>
    <row r="59" spans="1:32">
      <c r="A59" t="s">
        <v>101</v>
      </c>
      <c r="B59" s="75">
        <v>261.18</v>
      </c>
      <c r="C59" s="75">
        <v>73.67</v>
      </c>
      <c r="D59" s="135">
        <f t="shared" si="0"/>
        <v>91.6</v>
      </c>
      <c r="E59" s="75"/>
      <c r="F59" s="78">
        <v>13.69</v>
      </c>
      <c r="G59" s="78">
        <v>13.69</v>
      </c>
      <c r="H59" s="78">
        <v>14.04</v>
      </c>
      <c r="I59">
        <v>57.97</v>
      </c>
      <c r="J59">
        <v>271.45999999999998</v>
      </c>
      <c r="K59">
        <v>43.43</v>
      </c>
      <c r="L59">
        <v>3.65</v>
      </c>
      <c r="M59">
        <v>11.54</v>
      </c>
      <c r="N59" s="135">
        <v>30.53</v>
      </c>
      <c r="O59" s="135">
        <v>30.54</v>
      </c>
      <c r="P59" s="135">
        <v>30.53</v>
      </c>
      <c r="Q59">
        <v>3.53</v>
      </c>
      <c r="R59">
        <v>104.65</v>
      </c>
      <c r="S59">
        <v>3.75</v>
      </c>
      <c r="T59">
        <v>6</v>
      </c>
      <c r="U59">
        <v>2</v>
      </c>
      <c r="V59">
        <v>2</v>
      </c>
      <c r="W59">
        <v>223.3</v>
      </c>
      <c r="X59">
        <v>44.66</v>
      </c>
      <c r="Y59">
        <v>78.97</v>
      </c>
      <c r="Z59">
        <v>45.3</v>
      </c>
      <c r="AA59">
        <v>82.67</v>
      </c>
      <c r="AB59">
        <v>41.33</v>
      </c>
      <c r="AC59">
        <v>2.4700000000000002</v>
      </c>
      <c r="AD59">
        <v>3.41</v>
      </c>
      <c r="AE59">
        <v>3.41</v>
      </c>
      <c r="AF59">
        <v>1.74</v>
      </c>
    </row>
    <row r="60" spans="1:32">
      <c r="A60" t="s">
        <v>102</v>
      </c>
      <c r="B60" s="75">
        <v>261.18</v>
      </c>
      <c r="C60" s="75">
        <v>73.67</v>
      </c>
      <c r="D60" s="135">
        <f t="shared" si="0"/>
        <v>91.6</v>
      </c>
      <c r="E60" s="75"/>
      <c r="F60" s="78">
        <v>13.11</v>
      </c>
      <c r="G60" s="78">
        <v>13.11</v>
      </c>
      <c r="H60" s="78">
        <v>13.44</v>
      </c>
      <c r="I60">
        <v>57.97</v>
      </c>
      <c r="J60">
        <v>271.45999999999998</v>
      </c>
      <c r="K60">
        <v>43.43</v>
      </c>
      <c r="L60">
        <v>3.65</v>
      </c>
      <c r="M60">
        <v>11.6</v>
      </c>
      <c r="N60" s="135">
        <v>30.53</v>
      </c>
      <c r="O60" s="135">
        <v>30.54</v>
      </c>
      <c r="P60" s="135">
        <v>30.53</v>
      </c>
      <c r="Q60">
        <v>3.53</v>
      </c>
      <c r="R60">
        <v>99.56</v>
      </c>
      <c r="S60">
        <v>3.75</v>
      </c>
      <c r="T60">
        <v>6</v>
      </c>
      <c r="U60">
        <v>2</v>
      </c>
      <c r="V60">
        <v>2</v>
      </c>
      <c r="W60">
        <v>212.47</v>
      </c>
      <c r="X60">
        <v>42.49</v>
      </c>
      <c r="Y60">
        <v>76.22</v>
      </c>
      <c r="Z60">
        <v>43.9</v>
      </c>
      <c r="AA60">
        <v>76.67</v>
      </c>
      <c r="AB60">
        <v>38.33</v>
      </c>
      <c r="AC60">
        <v>2.4900000000000002</v>
      </c>
      <c r="AD60">
        <v>3.41</v>
      </c>
      <c r="AE60">
        <v>3.41</v>
      </c>
      <c r="AF60">
        <v>1.74</v>
      </c>
    </row>
    <row r="61" spans="1:32">
      <c r="A61" t="s">
        <v>103</v>
      </c>
      <c r="B61" s="75">
        <v>261.18</v>
      </c>
      <c r="C61" s="75">
        <v>86.11</v>
      </c>
      <c r="D61" s="135">
        <f t="shared" si="0"/>
        <v>91.6</v>
      </c>
      <c r="E61" s="75"/>
      <c r="F61" s="78">
        <v>12.55</v>
      </c>
      <c r="G61" s="78">
        <v>12.55</v>
      </c>
      <c r="H61" s="78">
        <v>12.87</v>
      </c>
      <c r="I61">
        <v>57.97</v>
      </c>
      <c r="J61">
        <v>271.45999999999998</v>
      </c>
      <c r="K61">
        <v>101.1</v>
      </c>
      <c r="L61">
        <v>3.65</v>
      </c>
      <c r="M61">
        <v>11.76</v>
      </c>
      <c r="N61" s="135">
        <v>30.53</v>
      </c>
      <c r="O61" s="135">
        <v>30.54</v>
      </c>
      <c r="P61" s="135">
        <v>30.53</v>
      </c>
      <c r="Q61">
        <v>3.53</v>
      </c>
      <c r="R61">
        <v>93.94</v>
      </c>
      <c r="S61">
        <v>3.75</v>
      </c>
      <c r="T61">
        <v>6</v>
      </c>
      <c r="U61">
        <v>2</v>
      </c>
      <c r="V61">
        <v>2</v>
      </c>
      <c r="W61">
        <v>202.49</v>
      </c>
      <c r="X61">
        <v>40.5</v>
      </c>
      <c r="Y61">
        <v>72.8</v>
      </c>
      <c r="Z61">
        <v>41.62</v>
      </c>
      <c r="AA61">
        <v>70</v>
      </c>
      <c r="AB61">
        <v>35</v>
      </c>
      <c r="AC61">
        <v>2.48</v>
      </c>
      <c r="AD61">
        <v>3.41</v>
      </c>
      <c r="AE61">
        <v>3.41</v>
      </c>
      <c r="AF61">
        <v>1.74</v>
      </c>
    </row>
    <row r="62" spans="1:32">
      <c r="A62" t="s">
        <v>104</v>
      </c>
      <c r="B62" s="75">
        <v>261.18</v>
      </c>
      <c r="C62" s="75">
        <v>86.11</v>
      </c>
      <c r="D62" s="135">
        <f t="shared" si="0"/>
        <v>91.6</v>
      </c>
      <c r="E62" s="75"/>
      <c r="F62" s="78">
        <v>11.89</v>
      </c>
      <c r="G62" s="78">
        <v>11.89</v>
      </c>
      <c r="H62" s="78">
        <v>12.18</v>
      </c>
      <c r="I62">
        <v>57.97</v>
      </c>
      <c r="J62">
        <v>271.45999999999998</v>
      </c>
      <c r="K62">
        <v>101.1</v>
      </c>
      <c r="L62">
        <v>3.65</v>
      </c>
      <c r="M62">
        <v>11.81</v>
      </c>
      <c r="N62" s="135">
        <v>30.53</v>
      </c>
      <c r="O62" s="135">
        <v>30.54</v>
      </c>
      <c r="P62" s="135">
        <v>30.53</v>
      </c>
      <c r="Q62">
        <v>3.53</v>
      </c>
      <c r="R62">
        <v>87.83</v>
      </c>
      <c r="S62">
        <v>3.75</v>
      </c>
      <c r="T62">
        <v>6</v>
      </c>
      <c r="U62">
        <v>2</v>
      </c>
      <c r="V62">
        <v>2</v>
      </c>
      <c r="W62">
        <v>190.23</v>
      </c>
      <c r="X62">
        <v>38.04</v>
      </c>
      <c r="Y62">
        <v>69.08</v>
      </c>
      <c r="Z62">
        <v>39.200000000000003</v>
      </c>
      <c r="AA62">
        <v>64.67</v>
      </c>
      <c r="AB62">
        <v>32.33</v>
      </c>
      <c r="AC62">
        <v>2.4900000000000002</v>
      </c>
      <c r="AD62">
        <v>3.4</v>
      </c>
      <c r="AE62">
        <v>3.4</v>
      </c>
      <c r="AF62">
        <v>1.74</v>
      </c>
    </row>
    <row r="63" spans="1:32">
      <c r="A63" t="s">
        <v>105</v>
      </c>
      <c r="B63" s="75">
        <v>261.18</v>
      </c>
      <c r="C63" s="75">
        <v>86.11</v>
      </c>
      <c r="D63" s="135">
        <f t="shared" si="0"/>
        <v>91.6</v>
      </c>
      <c r="E63" s="75"/>
      <c r="F63" s="78">
        <v>11.01</v>
      </c>
      <c r="G63" s="78">
        <v>11.01</v>
      </c>
      <c r="H63" s="78">
        <v>11.29</v>
      </c>
      <c r="I63">
        <v>57.97</v>
      </c>
      <c r="J63">
        <v>271.45999999999998</v>
      </c>
      <c r="K63">
        <v>101.1</v>
      </c>
      <c r="L63">
        <v>3.65</v>
      </c>
      <c r="M63">
        <v>11.98</v>
      </c>
      <c r="N63" s="135">
        <v>30.53</v>
      </c>
      <c r="O63" s="135">
        <v>30.54</v>
      </c>
      <c r="P63" s="135">
        <v>30.53</v>
      </c>
      <c r="Q63">
        <v>3.53</v>
      </c>
      <c r="R63">
        <v>81.290000000000006</v>
      </c>
      <c r="S63">
        <v>3.85</v>
      </c>
      <c r="T63">
        <v>6</v>
      </c>
      <c r="U63">
        <v>2</v>
      </c>
      <c r="V63">
        <v>2</v>
      </c>
      <c r="W63">
        <v>176.39</v>
      </c>
      <c r="X63">
        <v>35.28</v>
      </c>
      <c r="Y63">
        <v>64.510000000000005</v>
      </c>
      <c r="Z63">
        <v>36.57</v>
      </c>
      <c r="AA63">
        <v>58.67</v>
      </c>
      <c r="AB63">
        <v>29.33</v>
      </c>
      <c r="AC63">
        <v>2.21</v>
      </c>
      <c r="AD63">
        <v>3.44</v>
      </c>
      <c r="AE63">
        <v>3.44</v>
      </c>
      <c r="AF63">
        <v>1.74</v>
      </c>
    </row>
    <row r="64" spans="1:32">
      <c r="A64" t="s">
        <v>106</v>
      </c>
      <c r="B64" s="75">
        <v>261.18</v>
      </c>
      <c r="C64" s="75">
        <v>86.11</v>
      </c>
      <c r="D64" s="135">
        <f t="shared" si="0"/>
        <v>91.6</v>
      </c>
      <c r="E64" s="75"/>
      <c r="F64" s="78">
        <v>9.98</v>
      </c>
      <c r="G64" s="78">
        <v>9.98</v>
      </c>
      <c r="H64" s="78">
        <v>10.23</v>
      </c>
      <c r="I64">
        <v>57.97</v>
      </c>
      <c r="J64">
        <v>271.45999999999998</v>
      </c>
      <c r="K64">
        <v>101.1</v>
      </c>
      <c r="L64">
        <v>3.65</v>
      </c>
      <c r="M64">
        <v>8.3699999999999992</v>
      </c>
      <c r="N64" s="135">
        <v>30.53</v>
      </c>
      <c r="O64" s="135">
        <v>30.54</v>
      </c>
      <c r="P64" s="135">
        <v>30.53</v>
      </c>
      <c r="Q64">
        <v>3.53</v>
      </c>
      <c r="R64">
        <v>63.23</v>
      </c>
      <c r="S64">
        <v>3.85</v>
      </c>
      <c r="T64">
        <v>6</v>
      </c>
      <c r="U64">
        <v>2</v>
      </c>
      <c r="V64">
        <v>2</v>
      </c>
      <c r="W64">
        <v>162.11000000000001</v>
      </c>
      <c r="X64">
        <v>32.42</v>
      </c>
      <c r="Y64">
        <v>60.56</v>
      </c>
      <c r="Z64">
        <v>33.76</v>
      </c>
      <c r="AA64">
        <v>52.67</v>
      </c>
      <c r="AB64">
        <v>26.33</v>
      </c>
      <c r="AC64">
        <v>2.4300000000000002</v>
      </c>
      <c r="AD64">
        <v>3.44</v>
      </c>
      <c r="AE64">
        <v>3.44</v>
      </c>
      <c r="AF64">
        <v>1.74</v>
      </c>
    </row>
    <row r="65" spans="1:32">
      <c r="A65" t="s">
        <v>107</v>
      </c>
      <c r="B65" s="75">
        <v>261.18</v>
      </c>
      <c r="C65" s="75">
        <v>86.11</v>
      </c>
      <c r="D65" s="135">
        <f t="shared" si="0"/>
        <v>91.6</v>
      </c>
      <c r="E65" s="75"/>
      <c r="F65" s="78">
        <v>8.9600000000000009</v>
      </c>
      <c r="G65" s="78">
        <v>8.9600000000000009</v>
      </c>
      <c r="H65" s="78">
        <v>9.19</v>
      </c>
      <c r="I65">
        <v>57.97</v>
      </c>
      <c r="J65">
        <v>271.45999999999998</v>
      </c>
      <c r="K65">
        <v>101.1</v>
      </c>
      <c r="L65">
        <v>3.65</v>
      </c>
      <c r="M65">
        <v>8.3800000000000008</v>
      </c>
      <c r="N65" s="135">
        <v>30.53</v>
      </c>
      <c r="O65" s="135">
        <v>30.54</v>
      </c>
      <c r="P65" s="135">
        <v>30.53</v>
      </c>
      <c r="Q65">
        <v>3.53</v>
      </c>
      <c r="R65">
        <v>56.84</v>
      </c>
      <c r="S65">
        <v>3.85</v>
      </c>
      <c r="T65">
        <v>3.64</v>
      </c>
      <c r="U65">
        <v>1.22</v>
      </c>
      <c r="V65">
        <v>1.21</v>
      </c>
      <c r="W65">
        <v>145.44999999999999</v>
      </c>
      <c r="X65">
        <v>29.09</v>
      </c>
      <c r="Y65">
        <v>52.67</v>
      </c>
      <c r="Z65">
        <v>30.76</v>
      </c>
      <c r="AA65">
        <v>47.34</v>
      </c>
      <c r="AB65">
        <v>23.66</v>
      </c>
      <c r="AC65">
        <v>0.76</v>
      </c>
      <c r="AD65">
        <v>3.26</v>
      </c>
      <c r="AE65">
        <v>3.26</v>
      </c>
      <c r="AF65">
        <v>1.74</v>
      </c>
    </row>
    <row r="66" spans="1:32">
      <c r="A66" t="s">
        <v>108</v>
      </c>
      <c r="B66" s="75">
        <v>261.18</v>
      </c>
      <c r="C66" s="75">
        <v>86.11</v>
      </c>
      <c r="D66" s="135">
        <f t="shared" si="0"/>
        <v>91.6</v>
      </c>
      <c r="E66" s="75"/>
      <c r="F66" s="78">
        <v>7.85</v>
      </c>
      <c r="G66" s="78">
        <v>7.85</v>
      </c>
      <c r="H66" s="78">
        <v>8.0399999999999991</v>
      </c>
      <c r="I66">
        <v>57.97</v>
      </c>
      <c r="J66">
        <v>271.45999999999998</v>
      </c>
      <c r="K66">
        <v>101.1</v>
      </c>
      <c r="L66">
        <v>3.65</v>
      </c>
      <c r="M66">
        <v>8.43</v>
      </c>
      <c r="N66" s="135">
        <v>30.53</v>
      </c>
      <c r="O66" s="135">
        <v>30.54</v>
      </c>
      <c r="P66" s="135">
        <v>30.53</v>
      </c>
      <c r="Q66">
        <v>3.53</v>
      </c>
      <c r="R66">
        <v>50.21</v>
      </c>
      <c r="S66">
        <v>3.85</v>
      </c>
      <c r="T66">
        <v>3.65</v>
      </c>
      <c r="U66">
        <v>1.22</v>
      </c>
      <c r="V66">
        <v>1.22</v>
      </c>
      <c r="W66">
        <v>126.7</v>
      </c>
      <c r="X66">
        <v>25.34</v>
      </c>
      <c r="Y66">
        <v>48.09</v>
      </c>
      <c r="Z66">
        <v>27.69</v>
      </c>
      <c r="AA66">
        <v>36</v>
      </c>
      <c r="AB66">
        <v>18</v>
      </c>
      <c r="AC66">
        <v>0.83</v>
      </c>
      <c r="AD66">
        <v>3.29</v>
      </c>
      <c r="AE66">
        <v>3.29</v>
      </c>
      <c r="AF66">
        <v>1.74</v>
      </c>
    </row>
    <row r="67" spans="1:32">
      <c r="A67" t="s">
        <v>109</v>
      </c>
      <c r="B67" s="75">
        <v>261.18</v>
      </c>
      <c r="C67" s="75">
        <v>86.11</v>
      </c>
      <c r="D67" s="135">
        <f t="shared" si="0"/>
        <v>91.6</v>
      </c>
      <c r="E67" s="75"/>
      <c r="F67" s="78">
        <v>6.76</v>
      </c>
      <c r="G67" s="78">
        <v>6.76</v>
      </c>
      <c r="H67" s="78">
        <v>6.93</v>
      </c>
      <c r="I67">
        <v>57.97</v>
      </c>
      <c r="J67">
        <v>271.45999999999998</v>
      </c>
      <c r="K67">
        <v>101.1</v>
      </c>
      <c r="L67">
        <v>3.73</v>
      </c>
      <c r="M67">
        <v>8.5</v>
      </c>
      <c r="N67" s="135">
        <v>30.53</v>
      </c>
      <c r="O67" s="135">
        <v>30.54</v>
      </c>
      <c r="P67" s="135">
        <v>30.53</v>
      </c>
      <c r="Q67">
        <v>3.53</v>
      </c>
      <c r="R67">
        <v>42.06</v>
      </c>
      <c r="S67">
        <v>3.95</v>
      </c>
      <c r="T67">
        <v>3.69</v>
      </c>
      <c r="U67">
        <v>1.23</v>
      </c>
      <c r="V67">
        <v>1.23</v>
      </c>
      <c r="W67">
        <v>107.9</v>
      </c>
      <c r="X67">
        <v>21.58</v>
      </c>
      <c r="Y67">
        <v>43.58</v>
      </c>
      <c r="Z67">
        <v>24.2</v>
      </c>
      <c r="AA67">
        <v>29.33</v>
      </c>
      <c r="AB67">
        <v>14.67</v>
      </c>
      <c r="AC67">
        <v>0.96</v>
      </c>
      <c r="AD67">
        <v>3.37</v>
      </c>
      <c r="AE67">
        <v>3.37</v>
      </c>
      <c r="AF67">
        <v>1.74</v>
      </c>
    </row>
    <row r="68" spans="1:32">
      <c r="A68" t="s">
        <v>110</v>
      </c>
      <c r="B68" s="75">
        <v>261.18</v>
      </c>
      <c r="C68" s="75">
        <v>86.11</v>
      </c>
      <c r="D68" s="135">
        <f t="shared" ref="D68:D98" si="1">N68+O68+P68</f>
        <v>91.6</v>
      </c>
      <c r="E68" s="75"/>
      <c r="F68" s="78">
        <v>5.69</v>
      </c>
      <c r="G68" s="78">
        <v>5.69</v>
      </c>
      <c r="H68" s="78">
        <v>5.82</v>
      </c>
      <c r="I68">
        <v>57.97</v>
      </c>
      <c r="J68">
        <v>271.45999999999998</v>
      </c>
      <c r="K68">
        <v>101.1</v>
      </c>
      <c r="L68">
        <v>3.73</v>
      </c>
      <c r="M68">
        <v>8.57</v>
      </c>
      <c r="N68" s="135">
        <v>30.53</v>
      </c>
      <c r="O68" s="135">
        <v>30.54</v>
      </c>
      <c r="P68" s="135">
        <v>30.53</v>
      </c>
      <c r="Q68">
        <v>3.53</v>
      </c>
      <c r="R68">
        <v>32.99</v>
      </c>
      <c r="S68">
        <v>3.95</v>
      </c>
      <c r="T68">
        <v>3.55</v>
      </c>
      <c r="U68">
        <v>1.18</v>
      </c>
      <c r="V68">
        <v>1.19</v>
      </c>
      <c r="W68">
        <v>88.05</v>
      </c>
      <c r="X68">
        <v>17.61</v>
      </c>
      <c r="Y68">
        <v>38.47</v>
      </c>
      <c r="Z68">
        <v>20.39</v>
      </c>
      <c r="AA68">
        <v>28</v>
      </c>
      <c r="AB68">
        <v>14</v>
      </c>
      <c r="AC68">
        <v>0.9</v>
      </c>
      <c r="AD68">
        <v>3.32</v>
      </c>
      <c r="AE68">
        <v>3.32</v>
      </c>
      <c r="AF68">
        <v>1.74</v>
      </c>
    </row>
    <row r="69" spans="1:32">
      <c r="A69" t="s">
        <v>111</v>
      </c>
      <c r="B69" s="75">
        <v>261.18</v>
      </c>
      <c r="C69" s="75">
        <v>86.11</v>
      </c>
      <c r="D69" s="135">
        <f t="shared" si="1"/>
        <v>91.6</v>
      </c>
      <c r="E69" s="75"/>
      <c r="F69" s="78">
        <v>4.29</v>
      </c>
      <c r="G69" s="78">
        <v>4.29</v>
      </c>
      <c r="H69" s="78">
        <v>4.4000000000000004</v>
      </c>
      <c r="I69">
        <v>55.41</v>
      </c>
      <c r="J69">
        <v>271.45999999999998</v>
      </c>
      <c r="K69">
        <v>101.1</v>
      </c>
      <c r="L69">
        <v>3.73</v>
      </c>
      <c r="M69">
        <v>8.6300000000000008</v>
      </c>
      <c r="N69" s="135">
        <v>30.53</v>
      </c>
      <c r="O69" s="135">
        <v>30.54</v>
      </c>
      <c r="P69" s="135">
        <v>30.53</v>
      </c>
      <c r="Q69">
        <v>3.53</v>
      </c>
      <c r="R69">
        <v>23.22</v>
      </c>
      <c r="S69">
        <v>3.95</v>
      </c>
      <c r="T69">
        <v>3.67</v>
      </c>
      <c r="U69">
        <v>1.23</v>
      </c>
      <c r="V69">
        <v>1.22</v>
      </c>
      <c r="W69">
        <v>68.17</v>
      </c>
      <c r="X69">
        <v>13.63</v>
      </c>
      <c r="Y69">
        <v>32.700000000000003</v>
      </c>
      <c r="Z69">
        <v>16.62</v>
      </c>
      <c r="AA69">
        <v>22</v>
      </c>
      <c r="AB69">
        <v>11</v>
      </c>
      <c r="AC69">
        <v>0.68</v>
      </c>
      <c r="AD69">
        <v>3.33</v>
      </c>
      <c r="AE69">
        <v>3.33</v>
      </c>
      <c r="AF69">
        <v>1.74</v>
      </c>
    </row>
    <row r="70" spans="1:32">
      <c r="A70" t="s">
        <v>112</v>
      </c>
      <c r="B70" s="75">
        <v>261.18</v>
      </c>
      <c r="C70" s="75">
        <v>86.13</v>
      </c>
      <c r="D70" s="135">
        <f t="shared" si="1"/>
        <v>77.740000000000009</v>
      </c>
      <c r="E70" s="75"/>
      <c r="F70" s="78">
        <v>2.75</v>
      </c>
      <c r="G70" s="78">
        <v>2.75</v>
      </c>
      <c r="H70" s="78">
        <v>2.82</v>
      </c>
      <c r="I70">
        <v>55.41</v>
      </c>
      <c r="J70">
        <v>271.45999999999998</v>
      </c>
      <c r="K70">
        <v>101.1</v>
      </c>
      <c r="L70">
        <v>3.73</v>
      </c>
      <c r="M70">
        <v>33.14</v>
      </c>
      <c r="N70" s="135">
        <v>18.91</v>
      </c>
      <c r="O70" s="135">
        <v>27.68</v>
      </c>
      <c r="P70" s="135">
        <v>31.15</v>
      </c>
      <c r="Q70">
        <v>3.53</v>
      </c>
      <c r="R70">
        <v>15.5</v>
      </c>
      <c r="S70">
        <v>3.95</v>
      </c>
      <c r="T70">
        <v>3.94</v>
      </c>
      <c r="U70">
        <v>1.31</v>
      </c>
      <c r="V70">
        <v>1.32</v>
      </c>
      <c r="W70">
        <v>48.08</v>
      </c>
      <c r="X70">
        <v>9.61</v>
      </c>
      <c r="Y70">
        <v>26.32</v>
      </c>
      <c r="Z70">
        <v>12.99</v>
      </c>
      <c r="AA70">
        <v>14.67</v>
      </c>
      <c r="AB70">
        <v>7.33</v>
      </c>
      <c r="AC70">
        <v>0.82</v>
      </c>
      <c r="AD70">
        <v>3.22</v>
      </c>
      <c r="AE70">
        <v>3.22</v>
      </c>
      <c r="AF70">
        <v>1.74</v>
      </c>
    </row>
    <row r="71" spans="1:32">
      <c r="A71" t="s">
        <v>113</v>
      </c>
      <c r="B71" s="75">
        <v>261.18</v>
      </c>
      <c r="C71" s="75">
        <v>86.13</v>
      </c>
      <c r="D71" s="135">
        <f t="shared" si="1"/>
        <v>47.480000000000004</v>
      </c>
      <c r="E71" s="75"/>
      <c r="F71" s="78">
        <v>1.39</v>
      </c>
      <c r="G71" s="78">
        <v>1.39</v>
      </c>
      <c r="H71" s="78">
        <v>1.42</v>
      </c>
      <c r="I71">
        <v>55.41</v>
      </c>
      <c r="J71">
        <v>271.45999999999998</v>
      </c>
      <c r="K71">
        <v>101.1</v>
      </c>
      <c r="L71">
        <v>3.73</v>
      </c>
      <c r="M71">
        <v>31.08</v>
      </c>
      <c r="N71" s="135">
        <v>8.27</v>
      </c>
      <c r="O71" s="135">
        <v>19.21</v>
      </c>
      <c r="P71" s="135">
        <v>20</v>
      </c>
      <c r="Q71">
        <v>3.53</v>
      </c>
      <c r="R71">
        <v>9.0500000000000007</v>
      </c>
      <c r="S71">
        <v>4.03</v>
      </c>
      <c r="T71">
        <v>3.81</v>
      </c>
      <c r="U71">
        <v>1.27</v>
      </c>
      <c r="V71">
        <v>1.27</v>
      </c>
      <c r="W71">
        <v>27.93</v>
      </c>
      <c r="X71">
        <v>5.59</v>
      </c>
      <c r="Y71">
        <v>20.18</v>
      </c>
      <c r="Z71">
        <v>9.61</v>
      </c>
      <c r="AA71">
        <v>11.33</v>
      </c>
      <c r="AB71">
        <v>5.67</v>
      </c>
      <c r="AC71">
        <v>0.87</v>
      </c>
      <c r="AD71">
        <v>3.15</v>
      </c>
      <c r="AE71">
        <v>3.15</v>
      </c>
      <c r="AF71">
        <v>1.74</v>
      </c>
    </row>
    <row r="72" spans="1:32">
      <c r="A72" t="s">
        <v>114</v>
      </c>
      <c r="B72" s="75">
        <v>261.18</v>
      </c>
      <c r="C72" s="75">
        <v>86.13</v>
      </c>
      <c r="D72" s="135">
        <f t="shared" si="1"/>
        <v>26.18</v>
      </c>
      <c r="E72" s="75"/>
      <c r="F72" s="78">
        <v>0.56000000000000005</v>
      </c>
      <c r="G72" s="78">
        <v>0.56000000000000005</v>
      </c>
      <c r="H72" s="78">
        <v>0.56999999999999995</v>
      </c>
      <c r="I72">
        <v>55.41</v>
      </c>
      <c r="J72">
        <v>271.45999999999998</v>
      </c>
      <c r="K72">
        <v>101.1</v>
      </c>
      <c r="L72">
        <v>3.73</v>
      </c>
      <c r="M72">
        <v>28.48</v>
      </c>
      <c r="N72" s="135">
        <v>1.95</v>
      </c>
      <c r="O72" s="135">
        <v>13.02</v>
      </c>
      <c r="P72" s="135">
        <v>11.21</v>
      </c>
      <c r="Q72">
        <v>3.53</v>
      </c>
      <c r="R72">
        <v>2.94</v>
      </c>
      <c r="S72">
        <v>4.03</v>
      </c>
      <c r="T72">
        <v>3.53</v>
      </c>
      <c r="U72">
        <v>1.18</v>
      </c>
      <c r="V72">
        <v>1.17</v>
      </c>
      <c r="W72">
        <v>17.88</v>
      </c>
      <c r="X72">
        <v>3.57</v>
      </c>
      <c r="Y72">
        <v>15.17</v>
      </c>
      <c r="Z72">
        <v>6.62</v>
      </c>
      <c r="AA72">
        <v>7.33</v>
      </c>
      <c r="AB72">
        <v>3.67</v>
      </c>
      <c r="AC72">
        <v>0.74</v>
      </c>
      <c r="AD72">
        <v>3.23</v>
      </c>
      <c r="AE72">
        <v>3.23</v>
      </c>
      <c r="AF72">
        <v>1.74</v>
      </c>
    </row>
    <row r="73" spans="1:32">
      <c r="A73" t="s">
        <v>115</v>
      </c>
      <c r="B73" s="75">
        <v>261.18</v>
      </c>
      <c r="C73" s="75">
        <v>86.13</v>
      </c>
      <c r="D73" s="135">
        <f t="shared" si="1"/>
        <v>11.76</v>
      </c>
      <c r="E73" s="75"/>
      <c r="F73" s="78">
        <v>0.16</v>
      </c>
      <c r="G73" s="78">
        <v>0.16</v>
      </c>
      <c r="H73" s="78">
        <v>0.16</v>
      </c>
      <c r="I73">
        <v>55.41</v>
      </c>
      <c r="J73">
        <v>271.45999999999998</v>
      </c>
      <c r="K73">
        <v>101.1</v>
      </c>
      <c r="L73">
        <v>3.73</v>
      </c>
      <c r="M73">
        <v>26.14</v>
      </c>
      <c r="N73" s="135">
        <v>0</v>
      </c>
      <c r="O73" s="135">
        <v>6.55</v>
      </c>
      <c r="P73" s="135">
        <v>5.21</v>
      </c>
      <c r="Q73">
        <v>3.53</v>
      </c>
      <c r="R73">
        <v>0.01</v>
      </c>
      <c r="S73">
        <v>4.03</v>
      </c>
      <c r="T73">
        <v>3.54</v>
      </c>
      <c r="U73">
        <v>1.18</v>
      </c>
      <c r="V73">
        <v>1.18</v>
      </c>
      <c r="W73">
        <v>10.06</v>
      </c>
      <c r="X73">
        <v>2.0099999999999998</v>
      </c>
      <c r="Y73">
        <v>9.9600000000000009</v>
      </c>
      <c r="Z73">
        <v>6.5</v>
      </c>
      <c r="AA73">
        <v>3.33</v>
      </c>
      <c r="AB73">
        <v>1.67</v>
      </c>
      <c r="AC73">
        <v>0.97</v>
      </c>
      <c r="AD73">
        <v>3.07</v>
      </c>
      <c r="AE73">
        <v>3.07</v>
      </c>
      <c r="AF73">
        <v>1.74</v>
      </c>
    </row>
    <row r="74" spans="1:32">
      <c r="A74" t="s">
        <v>116</v>
      </c>
      <c r="B74" s="75">
        <v>261.18</v>
      </c>
      <c r="C74" s="75">
        <v>86.13</v>
      </c>
      <c r="D74" s="135">
        <f t="shared" si="1"/>
        <v>2.5</v>
      </c>
      <c r="E74" s="75"/>
      <c r="F74" s="78">
        <v>0.01</v>
      </c>
      <c r="G74" s="78">
        <v>0.01</v>
      </c>
      <c r="H74" s="78">
        <v>0.01</v>
      </c>
      <c r="I74">
        <v>55.41</v>
      </c>
      <c r="J74">
        <v>271.45999999999998</v>
      </c>
      <c r="K74">
        <v>101.1</v>
      </c>
      <c r="L74">
        <v>3.73</v>
      </c>
      <c r="M74">
        <v>14.51</v>
      </c>
      <c r="N74" s="135">
        <v>0</v>
      </c>
      <c r="O74" s="135">
        <v>1.3</v>
      </c>
      <c r="P74" s="135">
        <v>1.2</v>
      </c>
      <c r="Q74">
        <v>3.53</v>
      </c>
      <c r="R74">
        <v>0</v>
      </c>
      <c r="S74">
        <v>4.03</v>
      </c>
      <c r="T74">
        <v>3.71</v>
      </c>
      <c r="U74">
        <v>1.24</v>
      </c>
      <c r="V74">
        <v>1.23</v>
      </c>
      <c r="W74">
        <v>4.47</v>
      </c>
      <c r="X74">
        <v>0.89</v>
      </c>
      <c r="Y74">
        <v>5.88</v>
      </c>
      <c r="Z74">
        <v>6.5</v>
      </c>
      <c r="AA74">
        <v>2</v>
      </c>
      <c r="AB74">
        <v>1</v>
      </c>
      <c r="AC74">
        <v>0.91</v>
      </c>
      <c r="AD74">
        <v>3.08</v>
      </c>
      <c r="AE74">
        <v>3.08</v>
      </c>
      <c r="AF74">
        <v>1.74</v>
      </c>
    </row>
    <row r="75" spans="1:32">
      <c r="A75" t="s">
        <v>117</v>
      </c>
      <c r="B75" s="75">
        <v>261.18</v>
      </c>
      <c r="C75" s="75">
        <v>86.13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55.41</v>
      </c>
      <c r="J75">
        <v>271.45999999999998</v>
      </c>
      <c r="K75">
        <v>101.1</v>
      </c>
      <c r="L75">
        <v>3.73</v>
      </c>
      <c r="M75">
        <v>13.63</v>
      </c>
      <c r="N75" s="135">
        <v>0</v>
      </c>
      <c r="O75" s="135">
        <v>0</v>
      </c>
      <c r="P75" s="135">
        <v>0</v>
      </c>
      <c r="Q75">
        <v>3.53</v>
      </c>
      <c r="R75">
        <v>0</v>
      </c>
      <c r="S75">
        <v>4.03</v>
      </c>
      <c r="T75">
        <v>3.62</v>
      </c>
      <c r="U75">
        <v>1.21</v>
      </c>
      <c r="V75">
        <v>1.2</v>
      </c>
      <c r="W75">
        <v>0.75</v>
      </c>
      <c r="X75">
        <v>0.15</v>
      </c>
      <c r="Y75">
        <v>3.42</v>
      </c>
      <c r="Z75">
        <v>5.61</v>
      </c>
      <c r="AA75">
        <v>0.67</v>
      </c>
      <c r="AB75">
        <v>0.33</v>
      </c>
      <c r="AC75">
        <v>0.95</v>
      </c>
      <c r="AD75">
        <v>3.36</v>
      </c>
      <c r="AE75">
        <v>3.36</v>
      </c>
      <c r="AF75">
        <v>1.74</v>
      </c>
    </row>
    <row r="76" spans="1:32">
      <c r="A76" t="s">
        <v>118</v>
      </c>
      <c r="B76" s="75">
        <v>261.18</v>
      </c>
      <c r="C76" s="75">
        <v>86.13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55.41</v>
      </c>
      <c r="J76">
        <v>271.45999999999998</v>
      </c>
      <c r="K76">
        <v>101.1</v>
      </c>
      <c r="L76">
        <v>3.73</v>
      </c>
      <c r="M76">
        <v>12.31</v>
      </c>
      <c r="N76" s="135">
        <v>0</v>
      </c>
      <c r="O76" s="135">
        <v>0</v>
      </c>
      <c r="P76" s="135">
        <v>0</v>
      </c>
      <c r="Q76">
        <v>3.53</v>
      </c>
      <c r="R76">
        <v>0</v>
      </c>
      <c r="S76">
        <v>4.03</v>
      </c>
      <c r="T76">
        <v>3.89</v>
      </c>
      <c r="U76">
        <v>1.3</v>
      </c>
      <c r="V76">
        <v>1.29</v>
      </c>
      <c r="W76">
        <v>0</v>
      </c>
      <c r="X76">
        <v>0</v>
      </c>
      <c r="Y76">
        <v>1.47</v>
      </c>
      <c r="Z76">
        <v>2.5099999999999998</v>
      </c>
      <c r="AA76">
        <v>0</v>
      </c>
      <c r="AB76">
        <v>0</v>
      </c>
      <c r="AC76">
        <v>0.69</v>
      </c>
      <c r="AD76">
        <v>3.39</v>
      </c>
      <c r="AE76">
        <v>3.39</v>
      </c>
      <c r="AF76">
        <v>1.74</v>
      </c>
    </row>
    <row r="77" spans="1:32">
      <c r="A77" t="s">
        <v>119</v>
      </c>
      <c r="B77" s="75">
        <v>261.18</v>
      </c>
      <c r="C77" s="75">
        <v>86.13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55.41</v>
      </c>
      <c r="J77">
        <v>271.45999999999998</v>
      </c>
      <c r="K77">
        <v>101.1</v>
      </c>
      <c r="L77">
        <v>3.73</v>
      </c>
      <c r="M77">
        <v>12.04</v>
      </c>
      <c r="N77" s="135">
        <v>0</v>
      </c>
      <c r="O77" s="135">
        <v>0</v>
      </c>
      <c r="P77" s="135">
        <v>0</v>
      </c>
      <c r="Q77">
        <v>3.53</v>
      </c>
      <c r="R77">
        <v>0</v>
      </c>
      <c r="S77">
        <v>4.03</v>
      </c>
      <c r="T77">
        <v>3.89</v>
      </c>
      <c r="U77">
        <v>1.3</v>
      </c>
      <c r="V77">
        <v>1.29</v>
      </c>
      <c r="W77">
        <v>0</v>
      </c>
      <c r="X77">
        <v>0</v>
      </c>
      <c r="Y77">
        <v>0.26</v>
      </c>
      <c r="Z77">
        <v>0</v>
      </c>
      <c r="AA77">
        <v>0</v>
      </c>
      <c r="AB77">
        <v>0</v>
      </c>
      <c r="AC77">
        <v>0.68</v>
      </c>
      <c r="AD77">
        <v>3.38</v>
      </c>
      <c r="AE77">
        <v>3.38</v>
      </c>
      <c r="AF77">
        <v>1.74</v>
      </c>
    </row>
    <row r="78" spans="1:32">
      <c r="A78" t="s">
        <v>120</v>
      </c>
      <c r="B78" s="75">
        <v>261.18</v>
      </c>
      <c r="C78" s="75">
        <v>86.13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55.41</v>
      </c>
      <c r="J78">
        <v>271.45999999999998</v>
      </c>
      <c r="K78">
        <v>101.1</v>
      </c>
      <c r="L78">
        <v>3.73</v>
      </c>
      <c r="M78">
        <v>11.78</v>
      </c>
      <c r="N78" s="135">
        <v>0</v>
      </c>
      <c r="O78" s="135">
        <v>0</v>
      </c>
      <c r="P78" s="135">
        <v>0</v>
      </c>
      <c r="Q78">
        <v>3.53</v>
      </c>
      <c r="R78">
        <v>0</v>
      </c>
      <c r="S78">
        <v>4.03</v>
      </c>
      <c r="T78">
        <v>3.9</v>
      </c>
      <c r="U78">
        <v>1.3</v>
      </c>
      <c r="V78">
        <v>1.31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0.89</v>
      </c>
      <c r="AD78">
        <v>3.5</v>
      </c>
      <c r="AE78">
        <v>3.5</v>
      </c>
      <c r="AF78">
        <v>1.74</v>
      </c>
    </row>
    <row r="79" spans="1:32">
      <c r="A79" t="s">
        <v>121</v>
      </c>
      <c r="B79" s="75">
        <v>261.18</v>
      </c>
      <c r="C79" s="75">
        <v>86.13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55.41</v>
      </c>
      <c r="J79">
        <v>271.45999999999998</v>
      </c>
      <c r="K79">
        <v>101.1</v>
      </c>
      <c r="L79">
        <v>3.8</v>
      </c>
      <c r="M79">
        <v>11.82</v>
      </c>
      <c r="N79" s="135">
        <v>0</v>
      </c>
      <c r="O79" s="135">
        <v>0</v>
      </c>
      <c r="P79" s="135">
        <v>0</v>
      </c>
      <c r="Q79">
        <v>3.53</v>
      </c>
      <c r="R79">
        <v>0</v>
      </c>
      <c r="S79">
        <v>3.9</v>
      </c>
      <c r="T79">
        <v>3.62</v>
      </c>
      <c r="U79">
        <v>1.21</v>
      </c>
      <c r="V79">
        <v>1.2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1.04</v>
      </c>
      <c r="AD79">
        <v>3.32</v>
      </c>
      <c r="AE79">
        <v>3.32</v>
      </c>
      <c r="AF79">
        <v>1.74</v>
      </c>
    </row>
    <row r="80" spans="1:32">
      <c r="A80" t="s">
        <v>122</v>
      </c>
      <c r="B80" s="75">
        <v>261.18</v>
      </c>
      <c r="C80" s="75">
        <v>86.13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55.41</v>
      </c>
      <c r="J80">
        <v>271.45999999999998</v>
      </c>
      <c r="K80">
        <v>101.1</v>
      </c>
      <c r="L80">
        <v>3.8</v>
      </c>
      <c r="M80">
        <v>12.44</v>
      </c>
      <c r="N80" s="135">
        <v>0</v>
      </c>
      <c r="O80" s="135">
        <v>0</v>
      </c>
      <c r="P80" s="135">
        <v>0</v>
      </c>
      <c r="Q80">
        <v>3.53</v>
      </c>
      <c r="R80">
        <v>0</v>
      </c>
      <c r="S80">
        <v>3.9</v>
      </c>
      <c r="T80">
        <v>3.8</v>
      </c>
      <c r="U80">
        <v>1.27</v>
      </c>
      <c r="V80">
        <v>1.26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1.26</v>
      </c>
      <c r="AD80">
        <v>3.54</v>
      </c>
      <c r="AE80">
        <v>3.54</v>
      </c>
      <c r="AF80">
        <v>1.74</v>
      </c>
    </row>
    <row r="81" spans="1:32">
      <c r="A81" t="s">
        <v>123</v>
      </c>
      <c r="B81" s="75">
        <v>261.18</v>
      </c>
      <c r="C81" s="75">
        <v>86.13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55.41</v>
      </c>
      <c r="J81">
        <v>271.45999999999998</v>
      </c>
      <c r="K81">
        <v>101.1</v>
      </c>
      <c r="L81">
        <v>3.8</v>
      </c>
      <c r="M81">
        <v>13.39</v>
      </c>
      <c r="N81" s="135">
        <v>0</v>
      </c>
      <c r="O81" s="135">
        <v>0</v>
      </c>
      <c r="P81" s="135">
        <v>0</v>
      </c>
      <c r="Q81">
        <v>3.53</v>
      </c>
      <c r="R81">
        <v>0</v>
      </c>
      <c r="S81">
        <v>3.9</v>
      </c>
      <c r="T81">
        <v>4.57</v>
      </c>
      <c r="U81">
        <v>1.52</v>
      </c>
      <c r="V81">
        <v>1.52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1.48</v>
      </c>
      <c r="AD81">
        <v>5.36</v>
      </c>
      <c r="AE81">
        <v>5.36</v>
      </c>
      <c r="AF81">
        <v>1.74</v>
      </c>
    </row>
    <row r="82" spans="1:32">
      <c r="A82" t="s">
        <v>124</v>
      </c>
      <c r="B82" s="75">
        <v>261.18</v>
      </c>
      <c r="C82" s="75">
        <v>86.13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55.41</v>
      </c>
      <c r="J82">
        <v>271.45999999999998</v>
      </c>
      <c r="K82">
        <v>101.1</v>
      </c>
      <c r="L82">
        <v>3.8</v>
      </c>
      <c r="M82">
        <v>14.54</v>
      </c>
      <c r="N82" s="135">
        <v>0</v>
      </c>
      <c r="O82" s="135">
        <v>0</v>
      </c>
      <c r="P82" s="135">
        <v>0</v>
      </c>
      <c r="Q82">
        <v>3.53</v>
      </c>
      <c r="R82">
        <v>0</v>
      </c>
      <c r="S82">
        <v>3.9</v>
      </c>
      <c r="T82">
        <v>6.36</v>
      </c>
      <c r="U82">
        <v>2.12</v>
      </c>
      <c r="V82">
        <v>2.11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1.76</v>
      </c>
      <c r="AD82">
        <v>8.57</v>
      </c>
      <c r="AE82">
        <v>8.57</v>
      </c>
      <c r="AF82">
        <v>1.74</v>
      </c>
    </row>
    <row r="83" spans="1:32">
      <c r="A83" t="s">
        <v>125</v>
      </c>
      <c r="B83" s="75">
        <v>261.18</v>
      </c>
      <c r="C83" s="75">
        <v>86.13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33.15</v>
      </c>
      <c r="J83">
        <v>271.45999999999998</v>
      </c>
      <c r="K83">
        <v>101.1</v>
      </c>
      <c r="L83">
        <v>3.8</v>
      </c>
      <c r="M83">
        <v>18.100000000000001</v>
      </c>
      <c r="N83" s="135">
        <v>0</v>
      </c>
      <c r="O83" s="135">
        <v>0</v>
      </c>
      <c r="P83" s="135">
        <v>0</v>
      </c>
      <c r="Q83">
        <v>3.46</v>
      </c>
      <c r="R83">
        <v>0</v>
      </c>
      <c r="S83">
        <v>3.9</v>
      </c>
      <c r="T83">
        <v>7.05</v>
      </c>
      <c r="U83">
        <v>2.35</v>
      </c>
      <c r="V83">
        <v>2.36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1.89</v>
      </c>
      <c r="AD83">
        <v>14.19</v>
      </c>
      <c r="AE83">
        <v>14.19</v>
      </c>
      <c r="AF83">
        <v>1.74</v>
      </c>
    </row>
    <row r="84" spans="1:32">
      <c r="A84" t="s">
        <v>126</v>
      </c>
      <c r="B84" s="75">
        <v>261.18</v>
      </c>
      <c r="C84" s="75">
        <v>86.13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33.15</v>
      </c>
      <c r="J84">
        <v>271.45999999999998</v>
      </c>
      <c r="K84">
        <v>101.1</v>
      </c>
      <c r="L84">
        <v>3.8</v>
      </c>
      <c r="M84">
        <v>18.64</v>
      </c>
      <c r="N84" s="135">
        <v>0</v>
      </c>
      <c r="O84" s="135">
        <v>0</v>
      </c>
      <c r="P84" s="135">
        <v>0</v>
      </c>
      <c r="Q84">
        <v>3.46</v>
      </c>
      <c r="R84">
        <v>0</v>
      </c>
      <c r="S84">
        <v>3.9</v>
      </c>
      <c r="T84">
        <v>7.82</v>
      </c>
      <c r="U84">
        <v>2.61</v>
      </c>
      <c r="V84">
        <v>2.59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2.04</v>
      </c>
      <c r="AD84">
        <v>15.2</v>
      </c>
      <c r="AE84">
        <v>15.2</v>
      </c>
      <c r="AF84">
        <v>1.74</v>
      </c>
    </row>
    <row r="85" spans="1:32">
      <c r="A85" t="s">
        <v>127</v>
      </c>
      <c r="B85" s="75">
        <v>261.18</v>
      </c>
      <c r="C85" s="75">
        <v>86.13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33.15</v>
      </c>
      <c r="J85">
        <v>271.45999999999998</v>
      </c>
      <c r="K85">
        <v>101.1</v>
      </c>
      <c r="L85">
        <v>3.8</v>
      </c>
      <c r="M85">
        <v>20.36</v>
      </c>
      <c r="N85" s="135">
        <v>0</v>
      </c>
      <c r="O85" s="135">
        <v>0</v>
      </c>
      <c r="P85" s="135">
        <v>0</v>
      </c>
      <c r="Q85">
        <v>3.46</v>
      </c>
      <c r="R85">
        <v>0</v>
      </c>
      <c r="S85">
        <v>3.9</v>
      </c>
      <c r="T85">
        <v>9.1999999999999993</v>
      </c>
      <c r="U85">
        <v>3.07</v>
      </c>
      <c r="V85">
        <v>3.06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2.2000000000000002</v>
      </c>
      <c r="AD85">
        <v>16.75</v>
      </c>
      <c r="AE85">
        <v>16.75</v>
      </c>
      <c r="AF85">
        <v>1.74</v>
      </c>
    </row>
    <row r="86" spans="1:32">
      <c r="A86" t="s">
        <v>128</v>
      </c>
      <c r="B86" s="75">
        <v>261.18</v>
      </c>
      <c r="C86" s="75">
        <v>86.13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33.15</v>
      </c>
      <c r="J86">
        <v>271.45999999999998</v>
      </c>
      <c r="K86">
        <v>101.1</v>
      </c>
      <c r="L86">
        <v>3.8</v>
      </c>
      <c r="M86">
        <v>9.61</v>
      </c>
      <c r="N86" s="135">
        <v>0</v>
      </c>
      <c r="O86" s="135">
        <v>0</v>
      </c>
      <c r="P86" s="135">
        <v>0</v>
      </c>
      <c r="Q86">
        <v>3.46</v>
      </c>
      <c r="R86">
        <v>0</v>
      </c>
      <c r="S86">
        <v>3.9</v>
      </c>
      <c r="T86">
        <v>11.52</v>
      </c>
      <c r="U86">
        <v>3.84</v>
      </c>
      <c r="V86">
        <v>3.83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2.44</v>
      </c>
      <c r="AD86">
        <v>18.36</v>
      </c>
      <c r="AE86">
        <v>18.36</v>
      </c>
      <c r="AF86">
        <v>1.74</v>
      </c>
    </row>
    <row r="87" spans="1:32">
      <c r="A87" t="s">
        <v>129</v>
      </c>
      <c r="B87" s="75">
        <v>261.18</v>
      </c>
      <c r="C87" s="75">
        <v>86.13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35.229999999999997</v>
      </c>
      <c r="J87">
        <v>271.45999999999998</v>
      </c>
      <c r="K87">
        <v>101.1</v>
      </c>
      <c r="L87">
        <v>3.8</v>
      </c>
      <c r="M87">
        <v>9.6</v>
      </c>
      <c r="N87" s="135">
        <v>0</v>
      </c>
      <c r="O87" s="135">
        <v>0</v>
      </c>
      <c r="P87" s="135">
        <v>0</v>
      </c>
      <c r="Q87">
        <v>3.46</v>
      </c>
      <c r="R87">
        <v>0</v>
      </c>
      <c r="S87">
        <v>3.8</v>
      </c>
      <c r="T87">
        <v>13.85</v>
      </c>
      <c r="U87">
        <v>4.62</v>
      </c>
      <c r="V87">
        <v>4.62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2.13</v>
      </c>
      <c r="AD87">
        <v>18.36</v>
      </c>
      <c r="AE87">
        <v>18.36</v>
      </c>
      <c r="AF87">
        <v>1.74</v>
      </c>
    </row>
    <row r="88" spans="1:32">
      <c r="A88" t="s">
        <v>130</v>
      </c>
      <c r="B88" s="75">
        <v>261.18</v>
      </c>
      <c r="C88" s="75">
        <v>86.13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35.229999999999997</v>
      </c>
      <c r="J88">
        <v>271.45999999999998</v>
      </c>
      <c r="K88">
        <v>101.1</v>
      </c>
      <c r="L88">
        <v>3.8</v>
      </c>
      <c r="M88">
        <v>9.5</v>
      </c>
      <c r="N88" s="135">
        <v>0</v>
      </c>
      <c r="O88" s="135">
        <v>0</v>
      </c>
      <c r="P88" s="135">
        <v>0</v>
      </c>
      <c r="Q88">
        <v>3.46</v>
      </c>
      <c r="R88">
        <v>0</v>
      </c>
      <c r="S88">
        <v>3.8</v>
      </c>
      <c r="T88">
        <v>17</v>
      </c>
      <c r="U88">
        <v>5.67</v>
      </c>
      <c r="V88">
        <v>5.67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2.5499999999999998</v>
      </c>
      <c r="AD88">
        <v>18.260000000000002</v>
      </c>
      <c r="AE88">
        <v>18.260000000000002</v>
      </c>
      <c r="AF88">
        <v>1.74</v>
      </c>
    </row>
    <row r="89" spans="1:32">
      <c r="A89" t="s">
        <v>131</v>
      </c>
      <c r="B89" s="75">
        <v>261.18</v>
      </c>
      <c r="C89" s="75">
        <v>86.13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35.229999999999997</v>
      </c>
      <c r="J89">
        <v>271.45999999999998</v>
      </c>
      <c r="K89">
        <v>101.1</v>
      </c>
      <c r="L89">
        <v>3.8</v>
      </c>
      <c r="M89">
        <v>9.59</v>
      </c>
      <c r="N89" s="135">
        <v>0</v>
      </c>
      <c r="O89" s="135">
        <v>0</v>
      </c>
      <c r="P89" s="135">
        <v>0</v>
      </c>
      <c r="Q89">
        <v>3.46</v>
      </c>
      <c r="R89">
        <v>0</v>
      </c>
      <c r="S89">
        <v>3.8</v>
      </c>
      <c r="T89">
        <v>18.28</v>
      </c>
      <c r="U89">
        <v>6.09</v>
      </c>
      <c r="V89">
        <v>6.1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2.82</v>
      </c>
      <c r="AD89">
        <v>15.63</v>
      </c>
      <c r="AE89">
        <v>15.63</v>
      </c>
      <c r="AF89">
        <v>1.74</v>
      </c>
    </row>
    <row r="90" spans="1:32">
      <c r="A90" t="s">
        <v>132</v>
      </c>
      <c r="B90" s="75">
        <v>261.18</v>
      </c>
      <c r="C90" s="75">
        <v>86.13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35.229999999999997</v>
      </c>
      <c r="J90">
        <v>271.45999999999998</v>
      </c>
      <c r="K90">
        <v>101.1</v>
      </c>
      <c r="L90">
        <v>3.8</v>
      </c>
      <c r="M90">
        <v>15.43</v>
      </c>
      <c r="N90" s="135">
        <v>0</v>
      </c>
      <c r="O90" s="135">
        <v>0</v>
      </c>
      <c r="P90" s="135">
        <v>0</v>
      </c>
      <c r="Q90">
        <v>3.46</v>
      </c>
      <c r="R90">
        <v>0</v>
      </c>
      <c r="S90">
        <v>3.8</v>
      </c>
      <c r="T90">
        <v>20.11</v>
      </c>
      <c r="U90">
        <v>6.7</v>
      </c>
      <c r="V90">
        <v>6.7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2.86</v>
      </c>
      <c r="AD90">
        <v>15.44</v>
      </c>
      <c r="AE90">
        <v>15.44</v>
      </c>
      <c r="AF90">
        <v>1.74</v>
      </c>
    </row>
    <row r="91" spans="1:32">
      <c r="A91" t="s">
        <v>133</v>
      </c>
      <c r="B91" s="75">
        <v>261.18</v>
      </c>
      <c r="C91" s="75">
        <v>86.13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35.229999999999997</v>
      </c>
      <c r="J91">
        <v>271.45999999999998</v>
      </c>
      <c r="K91">
        <v>101.1</v>
      </c>
      <c r="L91">
        <v>3.73</v>
      </c>
      <c r="M91">
        <v>15.6</v>
      </c>
      <c r="N91" s="135">
        <v>0</v>
      </c>
      <c r="O91" s="135">
        <v>0</v>
      </c>
      <c r="P91" s="135">
        <v>0</v>
      </c>
      <c r="Q91">
        <v>3.38</v>
      </c>
      <c r="R91">
        <v>0</v>
      </c>
      <c r="S91">
        <v>3.8</v>
      </c>
      <c r="T91">
        <v>21.06</v>
      </c>
      <c r="U91">
        <v>7.02</v>
      </c>
      <c r="V91">
        <v>7.01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3.28</v>
      </c>
      <c r="AD91">
        <v>15.76</v>
      </c>
      <c r="AE91">
        <v>15.76</v>
      </c>
      <c r="AF91">
        <v>1.74</v>
      </c>
    </row>
    <row r="92" spans="1:32">
      <c r="A92" t="s">
        <v>134</v>
      </c>
      <c r="B92" s="75">
        <v>261.18</v>
      </c>
      <c r="C92" s="75">
        <v>86.13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35.229999999999997</v>
      </c>
      <c r="J92">
        <v>271.45999999999998</v>
      </c>
      <c r="K92">
        <v>101.1</v>
      </c>
      <c r="L92">
        <v>3.73</v>
      </c>
      <c r="M92">
        <v>16.149999999999999</v>
      </c>
      <c r="N92" s="135">
        <v>0</v>
      </c>
      <c r="O92" s="135">
        <v>0</v>
      </c>
      <c r="P92" s="135">
        <v>0</v>
      </c>
      <c r="Q92">
        <v>3.38</v>
      </c>
      <c r="R92">
        <v>0</v>
      </c>
      <c r="S92">
        <v>3.8</v>
      </c>
      <c r="T92">
        <v>22.14</v>
      </c>
      <c r="U92">
        <v>7.38</v>
      </c>
      <c r="V92">
        <v>7.39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3.78</v>
      </c>
      <c r="AD92">
        <v>16.03</v>
      </c>
      <c r="AE92">
        <v>16.03</v>
      </c>
      <c r="AF92">
        <v>1.74</v>
      </c>
    </row>
    <row r="93" spans="1:32">
      <c r="A93" t="s">
        <v>135</v>
      </c>
      <c r="B93" s="75">
        <v>261.18</v>
      </c>
      <c r="C93" s="75">
        <v>86.13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35.229999999999997</v>
      </c>
      <c r="J93">
        <v>271.45999999999998</v>
      </c>
      <c r="K93">
        <v>101.1</v>
      </c>
      <c r="L93">
        <v>3.73</v>
      </c>
      <c r="M93">
        <v>16.899999999999999</v>
      </c>
      <c r="N93" s="135">
        <v>0</v>
      </c>
      <c r="O93" s="135">
        <v>0</v>
      </c>
      <c r="P93" s="135">
        <v>0</v>
      </c>
      <c r="Q93">
        <v>3.38</v>
      </c>
      <c r="R93">
        <v>0</v>
      </c>
      <c r="S93">
        <v>3.8</v>
      </c>
      <c r="T93">
        <v>35.11</v>
      </c>
      <c r="U93">
        <v>11.7</v>
      </c>
      <c r="V93">
        <v>11.71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3.89</v>
      </c>
      <c r="AD93">
        <v>25.08</v>
      </c>
      <c r="AE93">
        <v>25.08</v>
      </c>
      <c r="AF93">
        <v>1.74</v>
      </c>
    </row>
    <row r="94" spans="1:32">
      <c r="A94" t="s">
        <v>136</v>
      </c>
      <c r="B94" s="75">
        <v>261.18</v>
      </c>
      <c r="C94" s="75">
        <v>86.13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35.229999999999997</v>
      </c>
      <c r="J94">
        <v>271.45999999999998</v>
      </c>
      <c r="K94">
        <v>101.1</v>
      </c>
      <c r="L94">
        <v>3.73</v>
      </c>
      <c r="M94">
        <v>17.170000000000002</v>
      </c>
      <c r="N94" s="135">
        <v>0</v>
      </c>
      <c r="O94" s="135">
        <v>0</v>
      </c>
      <c r="P94" s="135">
        <v>0</v>
      </c>
      <c r="Q94">
        <v>3.38</v>
      </c>
      <c r="R94">
        <v>0</v>
      </c>
      <c r="S94">
        <v>3.8</v>
      </c>
      <c r="T94">
        <v>35.49</v>
      </c>
      <c r="U94">
        <v>11.83</v>
      </c>
      <c r="V94">
        <v>11.83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4.59</v>
      </c>
      <c r="AD94">
        <v>23.91</v>
      </c>
      <c r="AE94">
        <v>23.91</v>
      </c>
      <c r="AF94">
        <v>1.74</v>
      </c>
    </row>
    <row r="95" spans="1:32">
      <c r="A95" t="s">
        <v>137</v>
      </c>
      <c r="B95" s="75">
        <v>261.18</v>
      </c>
      <c r="C95" s="75">
        <v>86.13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35.229999999999997</v>
      </c>
      <c r="J95">
        <v>271.45999999999998</v>
      </c>
      <c r="K95">
        <v>101.1</v>
      </c>
      <c r="L95">
        <v>3.57</v>
      </c>
      <c r="M95">
        <v>17.23</v>
      </c>
      <c r="N95" s="135">
        <v>0</v>
      </c>
      <c r="O95" s="135">
        <v>0</v>
      </c>
      <c r="P95" s="135">
        <v>0</v>
      </c>
      <c r="Q95">
        <v>3.38</v>
      </c>
      <c r="R95">
        <v>0</v>
      </c>
      <c r="S95">
        <v>3.8</v>
      </c>
      <c r="T95">
        <v>35.1</v>
      </c>
      <c r="U95">
        <v>11.7</v>
      </c>
      <c r="V95">
        <v>11.69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4.74</v>
      </c>
      <c r="AD95">
        <v>22.68</v>
      </c>
      <c r="AE95">
        <v>22.68</v>
      </c>
      <c r="AF95">
        <v>1.74</v>
      </c>
    </row>
    <row r="96" spans="1:32">
      <c r="A96" t="s">
        <v>138</v>
      </c>
      <c r="B96" s="75">
        <v>261.18</v>
      </c>
      <c r="C96" s="75">
        <v>86.13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35.229999999999997</v>
      </c>
      <c r="J96">
        <v>271.45999999999998</v>
      </c>
      <c r="K96">
        <v>101.1</v>
      </c>
      <c r="L96">
        <v>3.57</v>
      </c>
      <c r="M96">
        <v>17.04</v>
      </c>
      <c r="N96" s="135">
        <v>0</v>
      </c>
      <c r="O96" s="135">
        <v>0</v>
      </c>
      <c r="P96" s="135">
        <v>0</v>
      </c>
      <c r="Q96">
        <v>3.38</v>
      </c>
      <c r="R96">
        <v>0</v>
      </c>
      <c r="S96">
        <v>3.8</v>
      </c>
      <c r="T96">
        <v>34.99</v>
      </c>
      <c r="U96">
        <v>11.66</v>
      </c>
      <c r="V96">
        <v>11.67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4.91</v>
      </c>
      <c r="AD96">
        <v>21.46</v>
      </c>
      <c r="AE96">
        <v>21.46</v>
      </c>
      <c r="AF96">
        <v>1.74</v>
      </c>
    </row>
    <row r="97" spans="1:36">
      <c r="A97" t="s">
        <v>139</v>
      </c>
      <c r="B97" s="75">
        <v>261.18</v>
      </c>
      <c r="C97" s="75">
        <v>86.13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35.229999999999997</v>
      </c>
      <c r="J97">
        <v>271.45999999999998</v>
      </c>
      <c r="K97">
        <v>48.26</v>
      </c>
      <c r="L97">
        <v>3.57</v>
      </c>
      <c r="M97">
        <v>17.21</v>
      </c>
      <c r="N97" s="135">
        <v>0</v>
      </c>
      <c r="O97" s="135">
        <v>0</v>
      </c>
      <c r="P97" s="135">
        <v>0</v>
      </c>
      <c r="Q97">
        <v>3.38</v>
      </c>
      <c r="R97">
        <v>0</v>
      </c>
      <c r="S97">
        <v>3.8</v>
      </c>
      <c r="T97">
        <v>34.67</v>
      </c>
      <c r="U97">
        <v>11.56</v>
      </c>
      <c r="V97">
        <v>11.54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4.91</v>
      </c>
      <c r="AD97">
        <v>20.13</v>
      </c>
      <c r="AE97">
        <v>20.13</v>
      </c>
      <c r="AF97">
        <v>1.74</v>
      </c>
    </row>
    <row r="98" spans="1:36">
      <c r="A98" t="s">
        <v>140</v>
      </c>
      <c r="B98" s="75">
        <v>261.18</v>
      </c>
      <c r="C98" s="75">
        <v>86.13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35.229999999999997</v>
      </c>
      <c r="J98">
        <v>271.45999999999998</v>
      </c>
      <c r="K98">
        <v>48.26</v>
      </c>
      <c r="L98">
        <v>3.57</v>
      </c>
      <c r="M98">
        <v>16.829999999999998</v>
      </c>
      <c r="N98" s="135">
        <v>0</v>
      </c>
      <c r="O98" s="135">
        <v>0</v>
      </c>
      <c r="P98" s="135">
        <v>0</v>
      </c>
      <c r="Q98">
        <v>3.38</v>
      </c>
      <c r="R98">
        <v>0</v>
      </c>
      <c r="S98">
        <v>3.8</v>
      </c>
      <c r="T98">
        <v>34.54</v>
      </c>
      <c r="U98">
        <v>11.51</v>
      </c>
      <c r="V98">
        <v>11.52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4.91</v>
      </c>
      <c r="AD98">
        <v>18.87</v>
      </c>
      <c r="AE98">
        <v>18.87</v>
      </c>
      <c r="AF98">
        <v>1.74</v>
      </c>
    </row>
    <row r="99" spans="1:36">
      <c r="A99" t="s">
        <v>141</v>
      </c>
      <c r="B99" s="75">
        <f>SUM(B3:B98)/4000</f>
        <v>5.9041375000000045</v>
      </c>
      <c r="C99" s="75">
        <f t="shared" ref="C99:L99" si="2">SUM(C3:C98)/4000</f>
        <v>1.8266900000000004</v>
      </c>
      <c r="D99" s="135">
        <f t="shared" ref="D99" si="3">SUM(D3:D98)/4000</f>
        <v>0.97847249999999941</v>
      </c>
      <c r="E99" s="75"/>
      <c r="F99" s="78">
        <f t="shared" si="2"/>
        <v>0.1100025</v>
      </c>
      <c r="G99" s="78">
        <f t="shared" si="2"/>
        <v>0.1100025</v>
      </c>
      <c r="H99" s="78">
        <f t="shared" si="2"/>
        <v>0.11274500000000004</v>
      </c>
      <c r="I99">
        <f t="shared" si="2"/>
        <v>1.0521724999999986</v>
      </c>
      <c r="J99">
        <f t="shared" si="2"/>
        <v>6.5150399999999866</v>
      </c>
      <c r="K99">
        <f t="shared" si="2"/>
        <v>1.7656125000000014</v>
      </c>
      <c r="L99">
        <f t="shared" si="2"/>
        <v>8.6685000000000026E-2</v>
      </c>
      <c r="M99">
        <f t="shared" ref="M99:AB99" si="4">SUM(M3:M98)/4000</f>
        <v>0.28072250000000004</v>
      </c>
      <c r="N99" s="135">
        <f t="shared" si="4"/>
        <v>0.31611249999999985</v>
      </c>
      <c r="O99" s="135">
        <f t="shared" si="4"/>
        <v>0.33550749999999985</v>
      </c>
      <c r="P99" s="135">
        <f t="shared" si="4"/>
        <v>0.32685249999999982</v>
      </c>
      <c r="Q99">
        <f t="shared" si="4"/>
        <v>8.1699999999999925E-2</v>
      </c>
      <c r="R99">
        <f t="shared" si="4"/>
        <v>0.87449749999999982</v>
      </c>
      <c r="S99">
        <f t="shared" si="4"/>
        <v>9.101999999999992E-2</v>
      </c>
      <c r="T99">
        <f t="shared" si="4"/>
        <v>0.43469499999999994</v>
      </c>
      <c r="U99">
        <f t="shared" si="4"/>
        <v>0.14489750000000004</v>
      </c>
      <c r="V99">
        <f t="shared" si="4"/>
        <v>0.144875</v>
      </c>
      <c r="W99">
        <f t="shared" si="4"/>
        <v>1.6972775000000004</v>
      </c>
      <c r="X99">
        <f t="shared" si="4"/>
        <v>0.33942749999999999</v>
      </c>
      <c r="Y99">
        <f t="shared" si="4"/>
        <v>0.60307250000000001</v>
      </c>
      <c r="Z99">
        <f t="shared" si="4"/>
        <v>0.34574749999999987</v>
      </c>
      <c r="AA99">
        <f t="shared" si="4"/>
        <v>0.62086250000000021</v>
      </c>
      <c r="AB99">
        <f t="shared" si="4"/>
        <v>0.310415</v>
      </c>
      <c r="AC99">
        <f t="shared" ref="AC99:AJ99" si="5">SUM(AC3:AC98)/4000</f>
        <v>6.8422500000000011E-2</v>
      </c>
      <c r="AD99">
        <f t="shared" si="5"/>
        <v>0.2502275000000001</v>
      </c>
      <c r="AE99">
        <f t="shared" si="5"/>
        <v>0.2502275000000001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44863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44863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220.60969946592635</v>
      </c>
      <c r="L3">
        <v>2.225382885345482</v>
      </c>
      <c r="M3">
        <v>63.76582702228076</v>
      </c>
      <c r="N3">
        <v>51.874106452859344</v>
      </c>
      <c r="O3">
        <v>73.283955187499998</v>
      </c>
      <c r="P3">
        <v>27.268959776509877</v>
      </c>
      <c r="Q3">
        <v>0</v>
      </c>
      <c r="R3">
        <v>18.612146634759199</v>
      </c>
      <c r="S3">
        <v>11.572731106569956</v>
      </c>
      <c r="T3">
        <v>0</v>
      </c>
      <c r="U3">
        <v>51.759859280370513</v>
      </c>
      <c r="V3">
        <v>8.4542061445129946</v>
      </c>
      <c r="W3">
        <v>20.372090073960727</v>
      </c>
      <c r="X3">
        <v>22.002822098125339</v>
      </c>
      <c r="Y3">
        <v>0</v>
      </c>
      <c r="Z3">
        <v>2.8784289600000004</v>
      </c>
      <c r="AA3">
        <v>0</v>
      </c>
      <c r="AB3">
        <v>5.7369297999999995</v>
      </c>
      <c r="AC3">
        <v>0</v>
      </c>
      <c r="AD3">
        <v>3.7716542500000001</v>
      </c>
      <c r="AE3">
        <v>6.7624751999999999</v>
      </c>
      <c r="AF3">
        <v>4.44243085</v>
      </c>
      <c r="AG3">
        <v>28.134493199999998</v>
      </c>
      <c r="AH3">
        <v>10.27289549</v>
      </c>
      <c r="AI3">
        <v>0</v>
      </c>
      <c r="AJ3">
        <v>0</v>
      </c>
      <c r="AK3">
        <v>22.574736450000003</v>
      </c>
      <c r="AL3">
        <v>26.006999999999998</v>
      </c>
      <c r="AM3">
        <v>0</v>
      </c>
      <c r="AN3">
        <v>0</v>
      </c>
      <c r="AO3">
        <v>4.0028688000000008</v>
      </c>
      <c r="AP3">
        <v>5.7386750400000004</v>
      </c>
      <c r="AQ3">
        <v>0</v>
      </c>
      <c r="AR3">
        <v>23.274086399999995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25.272119111421077</v>
      </c>
      <c r="BB3">
        <f>SUM(B3:AZ3)-BA3</f>
        <v>700.93819812929939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220.60969946592635</v>
      </c>
      <c r="L4">
        <v>2.9409067879524984E-5</v>
      </c>
      <c r="M4">
        <v>63.76582702228076</v>
      </c>
      <c r="N4">
        <v>51.874106452859344</v>
      </c>
      <c r="O4">
        <v>73.283955187499998</v>
      </c>
      <c r="P4">
        <v>27.268959776509877</v>
      </c>
      <c r="Q4">
        <v>0</v>
      </c>
      <c r="R4">
        <v>18.612146634759199</v>
      </c>
      <c r="S4">
        <v>11.572731106569956</v>
      </c>
      <c r="T4">
        <v>0</v>
      </c>
      <c r="U4">
        <v>51.759859280370513</v>
      </c>
      <c r="V4">
        <v>8.4542061445129946</v>
      </c>
      <c r="W4">
        <v>20.372090073960727</v>
      </c>
      <c r="X4">
        <v>22.002822098125339</v>
      </c>
      <c r="Y4">
        <v>0</v>
      </c>
      <c r="Z4">
        <v>2.8784289600000004</v>
      </c>
      <c r="AA4">
        <v>0</v>
      </c>
      <c r="AB4">
        <v>5.7369297999999995</v>
      </c>
      <c r="AC4">
        <v>0</v>
      </c>
      <c r="AD4">
        <v>3.7716542500000001</v>
      </c>
      <c r="AE4">
        <v>6.7624751999999999</v>
      </c>
      <c r="AF4">
        <v>4.44243085</v>
      </c>
      <c r="AG4">
        <v>28.134493199999998</v>
      </c>
      <c r="AH4">
        <v>0</v>
      </c>
      <c r="AI4">
        <v>0</v>
      </c>
      <c r="AJ4">
        <v>0</v>
      </c>
      <c r="AK4">
        <v>22.574736450000003</v>
      </c>
      <c r="AL4">
        <v>8.6689999999999987</v>
      </c>
      <c r="AM4">
        <v>0</v>
      </c>
      <c r="AN4">
        <v>0</v>
      </c>
      <c r="AO4">
        <v>4.0028688000000008</v>
      </c>
      <c r="AP4">
        <v>5.7386750400000004</v>
      </c>
      <c r="AQ4">
        <v>0</v>
      </c>
      <c r="AR4">
        <v>23.274086399999995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24.233817504155226</v>
      </c>
      <c r="BB4">
        <f t="shared" ref="BB4:BB67" si="0">SUM(B4:AZ4)-BA4</f>
        <v>672.14025077028759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220.60969946592635</v>
      </c>
      <c r="L5">
        <v>2.9409067879524984E-5</v>
      </c>
      <c r="M5">
        <v>63.76582702228076</v>
      </c>
      <c r="N5">
        <v>51.874106452859344</v>
      </c>
      <c r="O5">
        <v>73.283955187499998</v>
      </c>
      <c r="P5">
        <v>27.268959776509877</v>
      </c>
      <c r="Q5">
        <v>0</v>
      </c>
      <c r="R5">
        <v>18.612146634759199</v>
      </c>
      <c r="S5">
        <v>11.572731106569956</v>
      </c>
      <c r="T5">
        <v>0</v>
      </c>
      <c r="U5">
        <v>51.759859280370513</v>
      </c>
      <c r="V5">
        <v>8.5785327881913478</v>
      </c>
      <c r="W5">
        <v>20.373992062792624</v>
      </c>
      <c r="X5">
        <v>22.002822098125339</v>
      </c>
      <c r="Y5">
        <v>0</v>
      </c>
      <c r="Z5">
        <v>2.8784289600000004</v>
      </c>
      <c r="AA5">
        <v>0</v>
      </c>
      <c r="AB5">
        <v>5.7369297999999995</v>
      </c>
      <c r="AC5">
        <v>0</v>
      </c>
      <c r="AD5">
        <v>3.7716542500000001</v>
      </c>
      <c r="AE5">
        <v>6.7624751999999999</v>
      </c>
      <c r="AF5">
        <v>4.44243085</v>
      </c>
      <c r="AG5">
        <v>28.134493199999998</v>
      </c>
      <c r="AH5">
        <v>0</v>
      </c>
      <c r="AI5">
        <v>0</v>
      </c>
      <c r="AJ5">
        <v>0</v>
      </c>
      <c r="AK5">
        <v>22.574736450000003</v>
      </c>
      <c r="AL5">
        <v>8.6689999999999987</v>
      </c>
      <c r="AM5">
        <v>0</v>
      </c>
      <c r="AN5">
        <v>0</v>
      </c>
      <c r="AO5">
        <v>4.0028688000000008</v>
      </c>
      <c r="AP5">
        <v>5.7386750400000004</v>
      </c>
      <c r="AQ5">
        <v>0</v>
      </c>
      <c r="AR5">
        <v>1.4546304000000001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23.478893268565471</v>
      </c>
      <c r="BB5">
        <f t="shared" si="0"/>
        <v>651.20194763838754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220.60969946592635</v>
      </c>
      <c r="L6">
        <v>2.9409067879524984E-5</v>
      </c>
      <c r="M6">
        <v>63.76582702228076</v>
      </c>
      <c r="N6">
        <v>51.874106452859344</v>
      </c>
      <c r="O6">
        <v>73.283955187499998</v>
      </c>
      <c r="P6">
        <v>27.268959776509877</v>
      </c>
      <c r="Q6">
        <v>0</v>
      </c>
      <c r="R6">
        <v>18.612146634759199</v>
      </c>
      <c r="S6">
        <v>11.572731106569956</v>
      </c>
      <c r="T6">
        <v>0</v>
      </c>
      <c r="U6">
        <v>51.759859280370513</v>
      </c>
      <c r="V6">
        <v>8.5785327881913478</v>
      </c>
      <c r="W6">
        <v>20.373992062792624</v>
      </c>
      <c r="X6">
        <v>22.002822098125339</v>
      </c>
      <c r="Y6">
        <v>0</v>
      </c>
      <c r="Z6">
        <v>2.8784289600000004</v>
      </c>
      <c r="AA6">
        <v>0</v>
      </c>
      <c r="AB6">
        <v>5.7369297999999995</v>
      </c>
      <c r="AC6">
        <v>0</v>
      </c>
      <c r="AD6">
        <v>3.7716542500000001</v>
      </c>
      <c r="AE6">
        <v>6.7624751999999999</v>
      </c>
      <c r="AF6">
        <v>4.44243085</v>
      </c>
      <c r="AG6">
        <v>28.134493199999998</v>
      </c>
      <c r="AH6">
        <v>0</v>
      </c>
      <c r="AI6">
        <v>0</v>
      </c>
      <c r="AJ6">
        <v>0</v>
      </c>
      <c r="AK6">
        <v>22.574736450000003</v>
      </c>
      <c r="AL6">
        <v>8.6689999999999987</v>
      </c>
      <c r="AM6">
        <v>0</v>
      </c>
      <c r="AN6">
        <v>0</v>
      </c>
      <c r="AO6">
        <v>4.0028688000000008</v>
      </c>
      <c r="AP6">
        <v>5.7386750400000004</v>
      </c>
      <c r="AQ6">
        <v>0</v>
      </c>
      <c r="AR6">
        <v>1.4546304000000001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23.478893268565471</v>
      </c>
      <c r="BB6">
        <f t="shared" si="0"/>
        <v>651.20194763838754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223.65679476241704</v>
      </c>
      <c r="L7">
        <v>7.9122478593874864E-4</v>
      </c>
      <c r="M7">
        <v>63.76582702228076</v>
      </c>
      <c r="N7">
        <v>51.874106452859344</v>
      </c>
      <c r="O7">
        <v>73.283955187499998</v>
      </c>
      <c r="P7">
        <v>27.268959776509877</v>
      </c>
      <c r="Q7">
        <v>0</v>
      </c>
      <c r="R7">
        <v>19.291338681458253</v>
      </c>
      <c r="S7">
        <v>11.997513052698276</v>
      </c>
      <c r="T7">
        <v>0</v>
      </c>
      <c r="U7">
        <v>51.759859280370513</v>
      </c>
      <c r="V7">
        <v>8.9052769999999999</v>
      </c>
      <c r="W7">
        <v>20.373992062792624</v>
      </c>
      <c r="X7">
        <v>22.002822098125339</v>
      </c>
      <c r="Y7">
        <v>0</v>
      </c>
      <c r="Z7">
        <v>2.8784289600000004</v>
      </c>
      <c r="AA7">
        <v>0</v>
      </c>
      <c r="AB7">
        <v>0</v>
      </c>
      <c r="AC7">
        <v>0</v>
      </c>
      <c r="AD7">
        <v>3.7716542500000001</v>
      </c>
      <c r="AE7">
        <v>6.7624751999999999</v>
      </c>
      <c r="AF7">
        <v>4.44243085</v>
      </c>
      <c r="AG7">
        <v>28.134493199999998</v>
      </c>
      <c r="AH7">
        <v>0</v>
      </c>
      <c r="AI7">
        <v>0</v>
      </c>
      <c r="AJ7">
        <v>0</v>
      </c>
      <c r="AK7">
        <v>22.574736450000003</v>
      </c>
      <c r="AL7">
        <v>8.6689999999999987</v>
      </c>
      <c r="AM7">
        <v>0</v>
      </c>
      <c r="AN7">
        <v>0</v>
      </c>
      <c r="AO7">
        <v>4.0028688000000008</v>
      </c>
      <c r="AP7">
        <v>5.7386750400000004</v>
      </c>
      <c r="AQ7">
        <v>0</v>
      </c>
      <c r="AR7">
        <v>1.4546304000000001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23.435102633127784</v>
      </c>
      <c r="BB7">
        <f t="shared" si="0"/>
        <v>649.98738379066992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223.65679476241704</v>
      </c>
      <c r="L8">
        <v>7.9122478593874864E-4</v>
      </c>
      <c r="M8">
        <v>63.76582702228076</v>
      </c>
      <c r="N8">
        <v>51.874106452859344</v>
      </c>
      <c r="O8">
        <v>73.283955187499998</v>
      </c>
      <c r="P8">
        <v>27.268959776509877</v>
      </c>
      <c r="Q8">
        <v>0</v>
      </c>
      <c r="R8">
        <v>19.290584791458425</v>
      </c>
      <c r="S8">
        <v>11.997513052698276</v>
      </c>
      <c r="T8">
        <v>0</v>
      </c>
      <c r="U8">
        <v>51.759859280370513</v>
      </c>
      <c r="V8">
        <v>8.9052769999999999</v>
      </c>
      <c r="W8">
        <v>20.373992062792624</v>
      </c>
      <c r="X8">
        <v>22.002822098125339</v>
      </c>
      <c r="Y8">
        <v>0</v>
      </c>
      <c r="Z8">
        <v>2.8784289600000004</v>
      </c>
      <c r="AA8">
        <v>0</v>
      </c>
      <c r="AB8">
        <v>0</v>
      </c>
      <c r="AC8">
        <v>0</v>
      </c>
      <c r="AD8">
        <v>3.7716542500000001</v>
      </c>
      <c r="AE8">
        <v>6.7624751999999999</v>
      </c>
      <c r="AF8">
        <v>4.44243085</v>
      </c>
      <c r="AG8">
        <v>28.134493199999998</v>
      </c>
      <c r="AH8">
        <v>0</v>
      </c>
      <c r="AI8">
        <v>0</v>
      </c>
      <c r="AJ8">
        <v>0</v>
      </c>
      <c r="AK8">
        <v>22.574736450000003</v>
      </c>
      <c r="AL8">
        <v>8.6689999999999987</v>
      </c>
      <c r="AM8">
        <v>0</v>
      </c>
      <c r="AN8">
        <v>0</v>
      </c>
      <c r="AO8">
        <v>4.0028688000000008</v>
      </c>
      <c r="AP8">
        <v>5.7386750400000004</v>
      </c>
      <c r="AQ8">
        <v>0</v>
      </c>
      <c r="AR8">
        <v>1.4546304000000001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23.43507628515431</v>
      </c>
      <c r="BB8">
        <f t="shared" si="0"/>
        <v>649.98665624864361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223.65679476241704</v>
      </c>
      <c r="L9">
        <v>7.9122478593874864E-4</v>
      </c>
      <c r="M9">
        <v>63.76582702228076</v>
      </c>
      <c r="N9">
        <v>51.874106452859344</v>
      </c>
      <c r="O9">
        <v>73.283955187499998</v>
      </c>
      <c r="P9">
        <v>27.268959776509877</v>
      </c>
      <c r="Q9">
        <v>0</v>
      </c>
      <c r="R9">
        <v>19.290584791458425</v>
      </c>
      <c r="S9">
        <v>11.997513052698276</v>
      </c>
      <c r="T9">
        <v>0</v>
      </c>
      <c r="U9">
        <v>51.759859280370513</v>
      </c>
      <c r="V9">
        <v>8.9052769999999999</v>
      </c>
      <c r="W9">
        <v>20.373992062792624</v>
      </c>
      <c r="X9">
        <v>22.002822098125339</v>
      </c>
      <c r="Y9">
        <v>0</v>
      </c>
      <c r="Z9">
        <v>0</v>
      </c>
      <c r="AA9">
        <v>0</v>
      </c>
      <c r="AB9">
        <v>0</v>
      </c>
      <c r="AC9">
        <v>0</v>
      </c>
      <c r="AD9">
        <v>3.7716542500000001</v>
      </c>
      <c r="AE9">
        <v>6.7624751999999999</v>
      </c>
      <c r="AF9">
        <v>4.44243085</v>
      </c>
      <c r="AG9">
        <v>28.134493199999998</v>
      </c>
      <c r="AH9">
        <v>0</v>
      </c>
      <c r="AI9">
        <v>0</v>
      </c>
      <c r="AJ9">
        <v>0</v>
      </c>
      <c r="AK9">
        <v>22.574736450000003</v>
      </c>
      <c r="AL9">
        <v>8.6689999999999987</v>
      </c>
      <c r="AM9">
        <v>0</v>
      </c>
      <c r="AN9">
        <v>0</v>
      </c>
      <c r="AO9">
        <v>4.0028688000000008</v>
      </c>
      <c r="AP9">
        <v>4.7822292000000006</v>
      </c>
      <c r="AQ9">
        <v>0</v>
      </c>
      <c r="AR9">
        <v>1.4546304000000001</v>
      </c>
      <c r="AS9">
        <v>4.6083323519999997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23.085740118754309</v>
      </c>
      <c r="BB9">
        <f t="shared" si="0"/>
        <v>640.29759329504373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223.65679476241704</v>
      </c>
      <c r="L10">
        <v>7.9122478593874864E-4</v>
      </c>
      <c r="M10">
        <v>63.76582702228076</v>
      </c>
      <c r="N10">
        <v>51.874106452859344</v>
      </c>
      <c r="O10">
        <v>73.283955187499998</v>
      </c>
      <c r="P10">
        <v>27.268959776509877</v>
      </c>
      <c r="Q10">
        <v>0</v>
      </c>
      <c r="R10">
        <v>19.290584791458425</v>
      </c>
      <c r="S10">
        <v>11.997513052698276</v>
      </c>
      <c r="T10">
        <v>0</v>
      </c>
      <c r="U10">
        <v>51.759859280370513</v>
      </c>
      <c r="V10">
        <v>8.9052769999999999</v>
      </c>
      <c r="W10">
        <v>20.373992062792624</v>
      </c>
      <c r="X10">
        <v>22.002822098125339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3.7716542500000001</v>
      </c>
      <c r="AE10">
        <v>6.7624751999999999</v>
      </c>
      <c r="AF10">
        <v>4.44243085</v>
      </c>
      <c r="AG10">
        <v>28.134493199999998</v>
      </c>
      <c r="AH10">
        <v>0</v>
      </c>
      <c r="AI10">
        <v>0</v>
      </c>
      <c r="AJ10">
        <v>0</v>
      </c>
      <c r="AK10">
        <v>22.574736450000003</v>
      </c>
      <c r="AL10">
        <v>8.6689999999999987</v>
      </c>
      <c r="AM10">
        <v>0</v>
      </c>
      <c r="AN10">
        <v>0</v>
      </c>
      <c r="AO10">
        <v>4.0028688000000008</v>
      </c>
      <c r="AP10">
        <v>4.7822292000000006</v>
      </c>
      <c r="AQ10">
        <v>0</v>
      </c>
      <c r="AR10">
        <v>1.4546304000000001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23.007611269954307</v>
      </c>
      <c r="BB10">
        <f t="shared" si="0"/>
        <v>638.13063715184364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223.65679476241704</v>
      </c>
      <c r="L11">
        <v>7.9122478593874864E-4</v>
      </c>
      <c r="M11">
        <v>63.76582702228076</v>
      </c>
      <c r="N11">
        <v>51.874106452859344</v>
      </c>
      <c r="O11">
        <v>73.283955187499998</v>
      </c>
      <c r="P11">
        <v>27.268959776509877</v>
      </c>
      <c r="Q11">
        <v>0</v>
      </c>
      <c r="R11">
        <v>19.287169509554143</v>
      </c>
      <c r="S11">
        <v>11.997513306135451</v>
      </c>
      <c r="T11">
        <v>0</v>
      </c>
      <c r="U11">
        <v>51.759859280370513</v>
      </c>
      <c r="V11">
        <v>8.9052769999999999</v>
      </c>
      <c r="W11">
        <v>20.373992062792624</v>
      </c>
      <c r="X11">
        <v>22.002822098125339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3.7716542500000001</v>
      </c>
      <c r="AE11">
        <v>6.7624751999999999</v>
      </c>
      <c r="AF11">
        <v>4.44243085</v>
      </c>
      <c r="AG11">
        <v>28.134493199999998</v>
      </c>
      <c r="AH11">
        <v>0</v>
      </c>
      <c r="AI11">
        <v>0</v>
      </c>
      <c r="AJ11">
        <v>0</v>
      </c>
      <c r="AK11">
        <v>22.574736450000003</v>
      </c>
      <c r="AL11">
        <v>8.6689999999999987</v>
      </c>
      <c r="AM11">
        <v>0</v>
      </c>
      <c r="AN11">
        <v>0</v>
      </c>
      <c r="AO11">
        <v>4.0028688000000008</v>
      </c>
      <c r="AP11">
        <v>4.7822292000000006</v>
      </c>
      <c r="AQ11">
        <v>0</v>
      </c>
      <c r="AR11">
        <v>1.4546304000000001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23.007492584811171</v>
      </c>
      <c r="BB11">
        <f t="shared" si="0"/>
        <v>638.12734080851965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223.65679476241704</v>
      </c>
      <c r="L12">
        <v>7.9122478593874864E-4</v>
      </c>
      <c r="M12">
        <v>63.76582702228076</v>
      </c>
      <c r="N12">
        <v>51.874106452859344</v>
      </c>
      <c r="O12">
        <v>73.283955187499998</v>
      </c>
      <c r="P12">
        <v>27.268959776509877</v>
      </c>
      <c r="Q12">
        <v>0</v>
      </c>
      <c r="R12">
        <v>19.287169509554143</v>
      </c>
      <c r="S12">
        <v>11.997513306135451</v>
      </c>
      <c r="T12">
        <v>0</v>
      </c>
      <c r="U12">
        <v>51.759859280370513</v>
      </c>
      <c r="V12">
        <v>8.9052769999999999</v>
      </c>
      <c r="W12">
        <v>20.373992062792624</v>
      </c>
      <c r="X12">
        <v>22.002822098125339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3.7716542500000001</v>
      </c>
      <c r="AE12">
        <v>6.7624751999999999</v>
      </c>
      <c r="AF12">
        <v>4.44243085</v>
      </c>
      <c r="AG12">
        <v>28.134493199999998</v>
      </c>
      <c r="AH12">
        <v>0</v>
      </c>
      <c r="AI12">
        <v>0</v>
      </c>
      <c r="AJ12">
        <v>0</v>
      </c>
      <c r="AK12">
        <v>22.574736450000003</v>
      </c>
      <c r="AL12">
        <v>8.6689999999999987</v>
      </c>
      <c r="AM12">
        <v>0</v>
      </c>
      <c r="AN12">
        <v>0</v>
      </c>
      <c r="AO12">
        <v>4.0028688000000008</v>
      </c>
      <c r="AP12">
        <v>4.7822292000000006</v>
      </c>
      <c r="AQ12">
        <v>0</v>
      </c>
      <c r="AR12">
        <v>1.4546304000000001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23.007492584811171</v>
      </c>
      <c r="BB12">
        <f t="shared" si="0"/>
        <v>638.12734080851965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223.65679476241704</v>
      </c>
      <c r="L13">
        <v>7.9122478593874864E-4</v>
      </c>
      <c r="M13">
        <v>63.76582702228076</v>
      </c>
      <c r="N13">
        <v>51.874106452859344</v>
      </c>
      <c r="O13">
        <v>73.283955187499998</v>
      </c>
      <c r="P13">
        <v>27.268959776509877</v>
      </c>
      <c r="Q13">
        <v>0</v>
      </c>
      <c r="R13">
        <v>19.288510473800088</v>
      </c>
      <c r="S13">
        <v>11.997513306135451</v>
      </c>
      <c r="T13">
        <v>0</v>
      </c>
      <c r="U13">
        <v>51.759859280370513</v>
      </c>
      <c r="V13">
        <v>9.1069207886556249</v>
      </c>
      <c r="W13">
        <v>20.373992062792624</v>
      </c>
      <c r="X13">
        <v>22.002822098125339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3.7716542500000001</v>
      </c>
      <c r="AE13">
        <v>6.7624751999999999</v>
      </c>
      <c r="AF13">
        <v>4.44243085</v>
      </c>
      <c r="AG13">
        <v>28.134493199999998</v>
      </c>
      <c r="AH13">
        <v>0</v>
      </c>
      <c r="AI13">
        <v>0</v>
      </c>
      <c r="AJ13">
        <v>0</v>
      </c>
      <c r="AK13">
        <v>22.574736450000003</v>
      </c>
      <c r="AL13">
        <v>8.6689999999999987</v>
      </c>
      <c r="AM13">
        <v>0</v>
      </c>
      <c r="AN13">
        <v>0</v>
      </c>
      <c r="AO13">
        <v>4.0028688000000008</v>
      </c>
      <c r="AP13">
        <v>4.7822292000000006</v>
      </c>
      <c r="AQ13">
        <v>0</v>
      </c>
      <c r="AR13">
        <v>1.4546304000000001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23.014555909870122</v>
      </c>
      <c r="BB13">
        <f t="shared" si="0"/>
        <v>638.32326223636244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223.65679476241704</v>
      </c>
      <c r="L14">
        <v>7.9122478593874864E-4</v>
      </c>
      <c r="M14">
        <v>63.76582702228076</v>
      </c>
      <c r="N14">
        <v>51.874106452859344</v>
      </c>
      <c r="O14">
        <v>73.283955187499998</v>
      </c>
      <c r="P14">
        <v>27.268959776509877</v>
      </c>
      <c r="Q14">
        <v>0</v>
      </c>
      <c r="R14">
        <v>19.287169509554143</v>
      </c>
      <c r="S14">
        <v>11.997513306135451</v>
      </c>
      <c r="T14">
        <v>0</v>
      </c>
      <c r="U14">
        <v>51.759859280370513</v>
      </c>
      <c r="V14">
        <v>9.1069207886556249</v>
      </c>
      <c r="W14">
        <v>20.373992062792624</v>
      </c>
      <c r="X14">
        <v>22.002822098125339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3.7716542500000001</v>
      </c>
      <c r="AE14">
        <v>6.7624751999999999</v>
      </c>
      <c r="AF14">
        <v>4.44243085</v>
      </c>
      <c r="AG14">
        <v>28.134493199999998</v>
      </c>
      <c r="AH14">
        <v>0</v>
      </c>
      <c r="AI14">
        <v>0</v>
      </c>
      <c r="AJ14">
        <v>0</v>
      </c>
      <c r="AK14">
        <v>22.574736450000003</v>
      </c>
      <c r="AL14">
        <v>8.6689999999999987</v>
      </c>
      <c r="AM14">
        <v>0</v>
      </c>
      <c r="AN14">
        <v>0</v>
      </c>
      <c r="AO14">
        <v>4.0028688000000008</v>
      </c>
      <c r="AP14">
        <v>4.7822292000000006</v>
      </c>
      <c r="AQ14">
        <v>0</v>
      </c>
      <c r="AR14">
        <v>1.4546304000000001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23.014509373466797</v>
      </c>
      <c r="BB14">
        <f t="shared" si="0"/>
        <v>638.32196780851973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223.65679476241704</v>
      </c>
      <c r="L15">
        <v>7.9122478593874864E-4</v>
      </c>
      <c r="M15">
        <v>63.76582702228076</v>
      </c>
      <c r="N15">
        <v>51.874106452859344</v>
      </c>
      <c r="O15">
        <v>73.283955187499998</v>
      </c>
      <c r="P15">
        <v>27.268959776509877</v>
      </c>
      <c r="Q15">
        <v>0</v>
      </c>
      <c r="R15">
        <v>19.215600524605385</v>
      </c>
      <c r="S15">
        <v>11.99751327539064</v>
      </c>
      <c r="T15">
        <v>0</v>
      </c>
      <c r="U15">
        <v>51.759859280370513</v>
      </c>
      <c r="V15">
        <v>5</v>
      </c>
      <c r="W15">
        <v>11.998527497665787</v>
      </c>
      <c r="X15">
        <v>24.999307753701942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3.7716542500000001</v>
      </c>
      <c r="AE15">
        <v>6.7624751999999999</v>
      </c>
      <c r="AF15">
        <v>4.44243085</v>
      </c>
      <c r="AG15">
        <v>28.134493199999998</v>
      </c>
      <c r="AH15">
        <v>0</v>
      </c>
      <c r="AI15">
        <v>0</v>
      </c>
      <c r="AJ15">
        <v>0</v>
      </c>
      <c r="AK15">
        <v>22.574736450000003</v>
      </c>
      <c r="AL15">
        <v>8.6689999999999987</v>
      </c>
      <c r="AM15">
        <v>0</v>
      </c>
      <c r="AN15">
        <v>0</v>
      </c>
      <c r="AO15">
        <v>4.0028688000000008</v>
      </c>
      <c r="AP15">
        <v>4.7822292000000006</v>
      </c>
      <c r="AQ15">
        <v>0</v>
      </c>
      <c r="AR15">
        <v>1.4546304000000001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22.681909210723067</v>
      </c>
      <c r="BB15">
        <f t="shared" si="0"/>
        <v>629.09709925736411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223.65679476241704</v>
      </c>
      <c r="L16">
        <v>7.9122478593874864E-4</v>
      </c>
      <c r="M16">
        <v>63.76582702228076</v>
      </c>
      <c r="N16">
        <v>51.874106452859344</v>
      </c>
      <c r="O16">
        <v>73.283955187499998</v>
      </c>
      <c r="P16">
        <v>27.268959776509877</v>
      </c>
      <c r="Q16">
        <v>0</v>
      </c>
      <c r="R16">
        <v>19.215600524605385</v>
      </c>
      <c r="S16">
        <v>11.99751327539064</v>
      </c>
      <c r="T16">
        <v>0</v>
      </c>
      <c r="U16">
        <v>51.759859280370513</v>
      </c>
      <c r="V16">
        <v>5</v>
      </c>
      <c r="W16">
        <v>11.998527497665787</v>
      </c>
      <c r="X16">
        <v>24.999307753701942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3.7716542500000001</v>
      </c>
      <c r="AE16">
        <v>6.7624751999999999</v>
      </c>
      <c r="AF16">
        <v>4.44243085</v>
      </c>
      <c r="AG16">
        <v>28.134493199999998</v>
      </c>
      <c r="AH16">
        <v>0</v>
      </c>
      <c r="AI16">
        <v>0</v>
      </c>
      <c r="AJ16">
        <v>0</v>
      </c>
      <c r="AK16">
        <v>22.574736450000003</v>
      </c>
      <c r="AL16">
        <v>8.6689999999999987</v>
      </c>
      <c r="AM16">
        <v>0</v>
      </c>
      <c r="AN16">
        <v>0</v>
      </c>
      <c r="AO16">
        <v>4.0028688000000008</v>
      </c>
      <c r="AP16">
        <v>4.7822292000000006</v>
      </c>
      <c r="AQ16">
        <v>0</v>
      </c>
      <c r="AR16">
        <v>1.4546304000000001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22.681909210723067</v>
      </c>
      <c r="BB16">
        <f t="shared" si="0"/>
        <v>629.09709925736411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223.65679476241704</v>
      </c>
      <c r="L17">
        <v>7.9122478593874864E-4</v>
      </c>
      <c r="M17">
        <v>63.76582702228076</v>
      </c>
      <c r="N17">
        <v>51.874106452859344</v>
      </c>
      <c r="O17">
        <v>73.283955187499998</v>
      </c>
      <c r="P17">
        <v>27.278216043543544</v>
      </c>
      <c r="Q17">
        <v>0</v>
      </c>
      <c r="R17">
        <v>8.4114374470774091</v>
      </c>
      <c r="S17">
        <v>5.697269531249999</v>
      </c>
      <c r="T17">
        <v>0</v>
      </c>
      <c r="U17">
        <v>51.759859280370513</v>
      </c>
      <c r="V17">
        <v>5</v>
      </c>
      <c r="W17">
        <v>11.998527497665787</v>
      </c>
      <c r="X17">
        <v>24.999307753701942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3.7716542500000001</v>
      </c>
      <c r="AE17">
        <v>6.7624751999999999</v>
      </c>
      <c r="AF17">
        <v>4.44243085</v>
      </c>
      <c r="AG17">
        <v>28.134493199999998</v>
      </c>
      <c r="AH17">
        <v>0</v>
      </c>
      <c r="AI17">
        <v>0</v>
      </c>
      <c r="AJ17">
        <v>0</v>
      </c>
      <c r="AK17">
        <v>22.574736450000003</v>
      </c>
      <c r="AL17">
        <v>8.6689999999999987</v>
      </c>
      <c r="AM17">
        <v>0</v>
      </c>
      <c r="AN17">
        <v>0</v>
      </c>
      <c r="AO17">
        <v>4.0028688000000008</v>
      </c>
      <c r="AP17">
        <v>4.7822292000000006</v>
      </c>
      <c r="AQ17">
        <v>0</v>
      </c>
      <c r="AR17">
        <v>1.4546304000000001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22.086998734591557</v>
      </c>
      <c r="BB17">
        <f t="shared" si="0"/>
        <v>612.59685917886065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223.65679476241704</v>
      </c>
      <c r="L18">
        <v>7.9122478593874864E-4</v>
      </c>
      <c r="M18">
        <v>63.76582702228076</v>
      </c>
      <c r="N18">
        <v>51.874106452859344</v>
      </c>
      <c r="O18">
        <v>73.283955187499998</v>
      </c>
      <c r="P18">
        <v>27.278216043543544</v>
      </c>
      <c r="Q18">
        <v>0</v>
      </c>
      <c r="R18">
        <v>8.4114374470774091</v>
      </c>
      <c r="S18">
        <v>5.697269531249999</v>
      </c>
      <c r="T18">
        <v>0</v>
      </c>
      <c r="U18">
        <v>51.759859280370513</v>
      </c>
      <c r="V18">
        <v>5</v>
      </c>
      <c r="W18">
        <v>11.998527497665787</v>
      </c>
      <c r="X18">
        <v>24.999307753701942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3.7716542500000001</v>
      </c>
      <c r="AE18">
        <v>6.7624751999999999</v>
      </c>
      <c r="AF18">
        <v>4.44243085</v>
      </c>
      <c r="AG18">
        <v>28.134493199999998</v>
      </c>
      <c r="AH18">
        <v>0</v>
      </c>
      <c r="AI18">
        <v>0</v>
      </c>
      <c r="AJ18">
        <v>0</v>
      </c>
      <c r="AK18">
        <v>22.574736450000003</v>
      </c>
      <c r="AL18">
        <v>8.6689999999999987</v>
      </c>
      <c r="AM18">
        <v>0</v>
      </c>
      <c r="AN18">
        <v>0</v>
      </c>
      <c r="AO18">
        <v>4.0028688000000008</v>
      </c>
      <c r="AP18">
        <v>4.7822292000000006</v>
      </c>
      <c r="AQ18">
        <v>0</v>
      </c>
      <c r="AR18">
        <v>1.4546304000000001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22.086998734591557</v>
      </c>
      <c r="BB18">
        <f t="shared" si="0"/>
        <v>612.59685917886065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223.65679476241704</v>
      </c>
      <c r="L19">
        <v>7.9122478593874864E-4</v>
      </c>
      <c r="M19">
        <v>63.76582702228076</v>
      </c>
      <c r="N19">
        <v>51.874106452859344</v>
      </c>
      <c r="O19">
        <v>73.283955187499998</v>
      </c>
      <c r="P19">
        <v>27.278216043543544</v>
      </c>
      <c r="Q19">
        <v>0</v>
      </c>
      <c r="R19">
        <v>8.4114374470774091</v>
      </c>
      <c r="S19">
        <v>5.697269531249999</v>
      </c>
      <c r="T19">
        <v>0</v>
      </c>
      <c r="U19">
        <v>51.759859280370513</v>
      </c>
      <c r="V19">
        <v>5</v>
      </c>
      <c r="W19">
        <v>11.998527497665787</v>
      </c>
      <c r="X19">
        <v>22.308627825237952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3.7716542500000001</v>
      </c>
      <c r="AE19">
        <v>6.7624751999999999</v>
      </c>
      <c r="AF19">
        <v>4.44243085</v>
      </c>
      <c r="AG19">
        <v>28.134493199999998</v>
      </c>
      <c r="AH19">
        <v>8.3181340000000024</v>
      </c>
      <c r="AI19">
        <v>0</v>
      </c>
      <c r="AJ19">
        <v>0</v>
      </c>
      <c r="AK19">
        <v>22.574736450000003</v>
      </c>
      <c r="AL19">
        <v>8.6689999999999987</v>
      </c>
      <c r="AM19">
        <v>0</v>
      </c>
      <c r="AN19">
        <v>0</v>
      </c>
      <c r="AO19">
        <v>4.0028688000000008</v>
      </c>
      <c r="AP19">
        <v>4.7822292000000006</v>
      </c>
      <c r="AQ19">
        <v>0</v>
      </c>
      <c r="AR19">
        <v>1.4546304000000001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22.282834339000555</v>
      </c>
      <c r="BB19">
        <f t="shared" si="0"/>
        <v>618.02847764598766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223.65679476241704</v>
      </c>
      <c r="L20">
        <v>7.9122478593874864E-4</v>
      </c>
      <c r="M20">
        <v>63.76582702228076</v>
      </c>
      <c r="N20">
        <v>51.874106452859344</v>
      </c>
      <c r="O20">
        <v>73.283955187499998</v>
      </c>
      <c r="P20">
        <v>27.278216043543544</v>
      </c>
      <c r="Q20">
        <v>0</v>
      </c>
      <c r="R20">
        <v>8.4114374470774091</v>
      </c>
      <c r="S20">
        <v>5.697269531249999</v>
      </c>
      <c r="T20">
        <v>0</v>
      </c>
      <c r="U20">
        <v>51.759859280370513</v>
      </c>
      <c r="V20">
        <v>5</v>
      </c>
      <c r="W20">
        <v>11.998527497665787</v>
      </c>
      <c r="X20">
        <v>22.308627825237952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3.7716542500000001</v>
      </c>
      <c r="AE20">
        <v>6.7624751999999999</v>
      </c>
      <c r="AF20">
        <v>4.44243085</v>
      </c>
      <c r="AG20">
        <v>28.134493199999998</v>
      </c>
      <c r="AH20">
        <v>8.3181340000000024</v>
      </c>
      <c r="AI20">
        <v>0</v>
      </c>
      <c r="AJ20">
        <v>0</v>
      </c>
      <c r="AK20">
        <v>22.574736450000003</v>
      </c>
      <c r="AL20">
        <v>8.6689999999999987</v>
      </c>
      <c r="AM20">
        <v>0</v>
      </c>
      <c r="AN20">
        <v>0</v>
      </c>
      <c r="AO20">
        <v>4.0028688000000008</v>
      </c>
      <c r="AP20">
        <v>4.7822292000000006</v>
      </c>
      <c r="AQ20">
        <v>0</v>
      </c>
      <c r="AR20">
        <v>1.4546304000000001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22.282834339000555</v>
      </c>
      <c r="BB20">
        <f t="shared" si="0"/>
        <v>618.02847764598766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223.65679476241704</v>
      </c>
      <c r="L21">
        <v>7.9122478593874864E-4</v>
      </c>
      <c r="M21">
        <v>63.76582702228076</v>
      </c>
      <c r="N21">
        <v>51.874106452859344</v>
      </c>
      <c r="O21">
        <v>73.283955187499998</v>
      </c>
      <c r="P21">
        <v>27.278216043543544</v>
      </c>
      <c r="Q21">
        <v>0</v>
      </c>
      <c r="R21">
        <v>9.2499878175287353</v>
      </c>
      <c r="S21">
        <v>5.7240810428284776</v>
      </c>
      <c r="T21">
        <v>0</v>
      </c>
      <c r="U21">
        <v>51.759859280370513</v>
      </c>
      <c r="V21">
        <v>5</v>
      </c>
      <c r="W21">
        <v>11.998527497665787</v>
      </c>
      <c r="X21">
        <v>22.253779702640816</v>
      </c>
      <c r="Y21">
        <v>0</v>
      </c>
      <c r="Z21">
        <v>0</v>
      </c>
      <c r="AA21">
        <v>0</v>
      </c>
      <c r="AB21">
        <v>0</v>
      </c>
      <c r="AC21">
        <v>4.2505959439999996</v>
      </c>
      <c r="AD21">
        <v>3.7716542500000001</v>
      </c>
      <c r="AE21">
        <v>6.7624751999999999</v>
      </c>
      <c r="AF21">
        <v>4.44243085</v>
      </c>
      <c r="AG21">
        <v>28.134493199999998</v>
      </c>
      <c r="AH21">
        <v>20.54579098</v>
      </c>
      <c r="AI21">
        <v>0</v>
      </c>
      <c r="AJ21">
        <v>0</v>
      </c>
      <c r="AK21">
        <v>22.574736450000003</v>
      </c>
      <c r="AL21">
        <v>8.6689999999999987</v>
      </c>
      <c r="AM21">
        <v>0</v>
      </c>
      <c r="AN21">
        <v>0</v>
      </c>
      <c r="AO21">
        <v>3.4863696000000002</v>
      </c>
      <c r="AP21">
        <v>4.7822292000000006</v>
      </c>
      <c r="AQ21">
        <v>0</v>
      </c>
      <c r="AR21">
        <v>4.8487680000000006</v>
      </c>
      <c r="AS21">
        <v>2.3632473600000004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22.984624686980823</v>
      </c>
      <c r="BB21">
        <f t="shared" si="0"/>
        <v>637.49309238143996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223.65679476241704</v>
      </c>
      <c r="L22">
        <v>7.9122478593874864E-4</v>
      </c>
      <c r="M22">
        <v>63.76582702228076</v>
      </c>
      <c r="N22">
        <v>51.874106452859344</v>
      </c>
      <c r="O22">
        <v>73.283955187499998</v>
      </c>
      <c r="P22">
        <v>27.278216043543544</v>
      </c>
      <c r="Q22">
        <v>0</v>
      </c>
      <c r="R22">
        <v>9.2499878175287353</v>
      </c>
      <c r="S22">
        <v>5.7240810428284776</v>
      </c>
      <c r="T22">
        <v>0</v>
      </c>
      <c r="U22">
        <v>51.759859280370513</v>
      </c>
      <c r="V22">
        <v>5</v>
      </c>
      <c r="W22">
        <v>11.998527497665787</v>
      </c>
      <c r="X22">
        <v>22.253779702640816</v>
      </c>
      <c r="Y22">
        <v>0</v>
      </c>
      <c r="Z22">
        <v>0</v>
      </c>
      <c r="AA22">
        <v>0</v>
      </c>
      <c r="AB22">
        <v>0</v>
      </c>
      <c r="AC22">
        <v>4.2505959439999996</v>
      </c>
      <c r="AD22">
        <v>3.7716542500000001</v>
      </c>
      <c r="AE22">
        <v>6.7624751999999999</v>
      </c>
      <c r="AF22">
        <v>4.44243085</v>
      </c>
      <c r="AG22">
        <v>28.134493199999998</v>
      </c>
      <c r="AH22">
        <v>20.54579098</v>
      </c>
      <c r="AI22">
        <v>0</v>
      </c>
      <c r="AJ22">
        <v>0</v>
      </c>
      <c r="AK22">
        <v>22.574736450000003</v>
      </c>
      <c r="AL22">
        <v>8.6689999999999987</v>
      </c>
      <c r="AM22">
        <v>0</v>
      </c>
      <c r="AN22">
        <v>0</v>
      </c>
      <c r="AO22">
        <v>3.4863696000000002</v>
      </c>
      <c r="AP22">
        <v>4.7822292000000006</v>
      </c>
      <c r="AQ22">
        <v>0</v>
      </c>
      <c r="AR22">
        <v>4.8487680000000006</v>
      </c>
      <c r="AS22">
        <v>2.3632473600000004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22.984624686980823</v>
      </c>
      <c r="BB22">
        <f t="shared" si="0"/>
        <v>637.49309238143996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223.65679476241704</v>
      </c>
      <c r="L23">
        <v>7.9122478593874864E-4</v>
      </c>
      <c r="M23">
        <v>63.76582702228076</v>
      </c>
      <c r="N23">
        <v>51.874106452859344</v>
      </c>
      <c r="O23">
        <v>73.283955187499998</v>
      </c>
      <c r="P23">
        <v>27.278216043543544</v>
      </c>
      <c r="Q23">
        <v>0</v>
      </c>
      <c r="R23">
        <v>8.190342087200003</v>
      </c>
      <c r="S23">
        <v>5.5049137320000012</v>
      </c>
      <c r="T23">
        <v>0</v>
      </c>
      <c r="U23">
        <v>51.759859280370513</v>
      </c>
      <c r="V23">
        <v>5</v>
      </c>
      <c r="W23">
        <v>11.99308834649959</v>
      </c>
      <c r="X23">
        <v>18.493244660686429</v>
      </c>
      <c r="Y23">
        <v>0</v>
      </c>
      <c r="Z23">
        <v>0</v>
      </c>
      <c r="AA23">
        <v>0</v>
      </c>
      <c r="AB23">
        <v>0</v>
      </c>
      <c r="AC23">
        <v>8.5011918879999993</v>
      </c>
      <c r="AD23">
        <v>8.0075121000000014</v>
      </c>
      <c r="AE23">
        <v>6.7624751999999999</v>
      </c>
      <c r="AF23">
        <v>4.44243085</v>
      </c>
      <c r="AG23">
        <v>28.134493199999998</v>
      </c>
      <c r="AH23">
        <v>30.818686470000003</v>
      </c>
      <c r="AI23">
        <v>0</v>
      </c>
      <c r="AJ23">
        <v>0</v>
      </c>
      <c r="AK23">
        <v>22.574736450000003</v>
      </c>
      <c r="AL23">
        <v>8.6689999999999987</v>
      </c>
      <c r="AM23">
        <v>0</v>
      </c>
      <c r="AN23">
        <v>0</v>
      </c>
      <c r="AO23">
        <v>3.4863696000000002</v>
      </c>
      <c r="AP23">
        <v>4.7822292000000006</v>
      </c>
      <c r="AQ23">
        <v>10.785749000000001</v>
      </c>
      <c r="AR23">
        <v>23.274086399999995</v>
      </c>
      <c r="AS23">
        <v>2.3632473600000004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24.478436869382865</v>
      </c>
      <c r="BB23">
        <f t="shared" si="0"/>
        <v>678.92490964876015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220.60969946592635</v>
      </c>
      <c r="L24">
        <v>7.9122478593874864E-4</v>
      </c>
      <c r="M24">
        <v>63.76582702228076</v>
      </c>
      <c r="N24">
        <v>51.874106452859344</v>
      </c>
      <c r="O24">
        <v>73.283955187499998</v>
      </c>
      <c r="P24">
        <v>27.278216043543544</v>
      </c>
      <c r="Q24">
        <v>0</v>
      </c>
      <c r="R24">
        <v>18.612146634759199</v>
      </c>
      <c r="S24">
        <v>11.572731106569956</v>
      </c>
      <c r="T24">
        <v>0</v>
      </c>
      <c r="U24">
        <v>51.759859280370513</v>
      </c>
      <c r="V24">
        <v>4.9316203764322832</v>
      </c>
      <c r="W24">
        <v>12.00003407470426</v>
      </c>
      <c r="X24">
        <v>20.253955771198829</v>
      </c>
      <c r="Y24">
        <v>0</v>
      </c>
      <c r="Z24">
        <v>2.8784289600000004</v>
      </c>
      <c r="AA24">
        <v>0</v>
      </c>
      <c r="AB24">
        <v>0</v>
      </c>
      <c r="AC24">
        <v>8.5011918879999993</v>
      </c>
      <c r="AD24">
        <v>12.011268150000001</v>
      </c>
      <c r="AE24">
        <v>6.7624751999999999</v>
      </c>
      <c r="AF24">
        <v>4.44243085</v>
      </c>
      <c r="AG24">
        <v>28.134493199999998</v>
      </c>
      <c r="AH24">
        <v>41.091581959999999</v>
      </c>
      <c r="AI24">
        <v>0</v>
      </c>
      <c r="AJ24">
        <v>0</v>
      </c>
      <c r="AK24">
        <v>22.574736450000003</v>
      </c>
      <c r="AL24">
        <v>8.6689999999999987</v>
      </c>
      <c r="AM24">
        <v>0</v>
      </c>
      <c r="AN24">
        <v>0</v>
      </c>
      <c r="AO24">
        <v>3.4863696000000002</v>
      </c>
      <c r="AP24">
        <v>4.7822292000000006</v>
      </c>
      <c r="AQ24">
        <v>10.785749000000001</v>
      </c>
      <c r="AR24">
        <v>23.274086399999995</v>
      </c>
      <c r="AS24">
        <v>2.3632473600000004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25.602367764654243</v>
      </c>
      <c r="BB24">
        <f t="shared" si="0"/>
        <v>710.09786309427659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220.60969946592635</v>
      </c>
      <c r="L25">
        <v>7.9122478593874864E-4</v>
      </c>
      <c r="M25">
        <v>63.76582702228076</v>
      </c>
      <c r="N25">
        <v>51.874106452859344</v>
      </c>
      <c r="O25">
        <v>73.283955187499998</v>
      </c>
      <c r="P25">
        <v>27.278216043543544</v>
      </c>
      <c r="Q25">
        <v>0</v>
      </c>
      <c r="R25">
        <v>6.2160935412026728</v>
      </c>
      <c r="S25">
        <v>4.994218342055051</v>
      </c>
      <c r="T25">
        <v>0</v>
      </c>
      <c r="U25">
        <v>51.759859280370513</v>
      </c>
      <c r="V25">
        <v>4.1218993274336286</v>
      </c>
      <c r="W25">
        <v>12.00003407470426</v>
      </c>
      <c r="X25">
        <v>19.839107891044776</v>
      </c>
      <c r="Y25">
        <v>0</v>
      </c>
      <c r="Z25">
        <v>5.7568579200000007</v>
      </c>
      <c r="AA25">
        <v>0</v>
      </c>
      <c r="AB25">
        <v>0</v>
      </c>
      <c r="AC25">
        <v>8.5011918879999993</v>
      </c>
      <c r="AD25">
        <v>12.011268150000001</v>
      </c>
      <c r="AE25">
        <v>6.7624751999999999</v>
      </c>
      <c r="AF25">
        <v>4.44243085</v>
      </c>
      <c r="AG25">
        <v>28.134493199999998</v>
      </c>
      <c r="AH25">
        <v>41.091581959999999</v>
      </c>
      <c r="AI25">
        <v>1.3977932499999999</v>
      </c>
      <c r="AJ25">
        <v>0</v>
      </c>
      <c r="AK25">
        <v>22.574736450000003</v>
      </c>
      <c r="AL25">
        <v>8.6689999999999987</v>
      </c>
      <c r="AM25">
        <v>2.3182980479999999</v>
      </c>
      <c r="AN25">
        <v>0</v>
      </c>
      <c r="AO25">
        <v>3.4863696000000002</v>
      </c>
      <c r="AP25">
        <v>4.7822292000000006</v>
      </c>
      <c r="AQ25">
        <v>21.571498000000002</v>
      </c>
      <c r="AR25">
        <v>2.9092608000000002</v>
      </c>
      <c r="AS25">
        <v>2.3632473600000004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24.795574968456382</v>
      </c>
      <c r="BB25">
        <f t="shared" si="0"/>
        <v>687.72096476125023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220.60969946592635</v>
      </c>
      <c r="L26">
        <v>7.9122478593874864E-4</v>
      </c>
      <c r="M26">
        <v>63.76582702228076</v>
      </c>
      <c r="N26">
        <v>51.874106452859344</v>
      </c>
      <c r="O26">
        <v>73.283955187499998</v>
      </c>
      <c r="P26">
        <v>27.278216043543544</v>
      </c>
      <c r="Q26">
        <v>0</v>
      </c>
      <c r="R26">
        <v>5.9993418765446815</v>
      </c>
      <c r="S26">
        <v>4.994218342055051</v>
      </c>
      <c r="T26">
        <v>0</v>
      </c>
      <c r="U26">
        <v>51.759859280370513</v>
      </c>
      <c r="V26">
        <v>4.1218993274336286</v>
      </c>
      <c r="W26">
        <v>12.00003407470426</v>
      </c>
      <c r="X26">
        <v>18.794567021347532</v>
      </c>
      <c r="Y26">
        <v>0</v>
      </c>
      <c r="Z26">
        <v>5.7568579200000007</v>
      </c>
      <c r="AA26">
        <v>6.1066367999999995</v>
      </c>
      <c r="AB26">
        <v>5.7369297999999995</v>
      </c>
      <c r="AC26">
        <v>8.5011918879999993</v>
      </c>
      <c r="AD26">
        <v>12.011268150000001</v>
      </c>
      <c r="AE26">
        <v>13.5249504</v>
      </c>
      <c r="AF26">
        <v>4.44243085</v>
      </c>
      <c r="AG26">
        <v>28.134493199999998</v>
      </c>
      <c r="AH26">
        <v>41.091581959999999</v>
      </c>
      <c r="AI26">
        <v>3.3547037999999998</v>
      </c>
      <c r="AJ26">
        <v>0</v>
      </c>
      <c r="AK26">
        <v>22.574736450000003</v>
      </c>
      <c r="AL26">
        <v>8.6689999999999987</v>
      </c>
      <c r="AM26">
        <v>2.3182980479999999</v>
      </c>
      <c r="AN26">
        <v>0</v>
      </c>
      <c r="AO26">
        <v>3.4863696000000002</v>
      </c>
      <c r="AP26">
        <v>4.7822292000000006</v>
      </c>
      <c r="AQ26">
        <v>21.571498000000002</v>
      </c>
      <c r="AR26">
        <v>2.9092608000000002</v>
      </c>
      <c r="AS26">
        <v>2.3632473600000004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25.467272591110621</v>
      </c>
      <c r="BB26">
        <f t="shared" si="0"/>
        <v>706.35092695424089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220.60969946592635</v>
      </c>
      <c r="L27">
        <v>7.9122478593874864E-4</v>
      </c>
      <c r="M27">
        <v>63.76582702228076</v>
      </c>
      <c r="N27">
        <v>51.874106452859344</v>
      </c>
      <c r="O27">
        <v>73.283955187499998</v>
      </c>
      <c r="P27">
        <v>27.278216043543544</v>
      </c>
      <c r="Q27">
        <v>0</v>
      </c>
      <c r="R27">
        <v>5.9993418765446815</v>
      </c>
      <c r="S27">
        <v>4.994218342055051</v>
      </c>
      <c r="T27">
        <v>0</v>
      </c>
      <c r="U27">
        <v>51.759859280370513</v>
      </c>
      <c r="V27">
        <v>2.7336364100227795</v>
      </c>
      <c r="W27">
        <v>12.00003407470426</v>
      </c>
      <c r="X27">
        <v>18.47193945238859</v>
      </c>
      <c r="Y27">
        <v>0</v>
      </c>
      <c r="Z27">
        <v>5.7568579200000007</v>
      </c>
      <c r="AA27">
        <v>6.1066367999999995</v>
      </c>
      <c r="AB27">
        <v>5.7369297999999995</v>
      </c>
      <c r="AC27">
        <v>8.5011918879999993</v>
      </c>
      <c r="AD27">
        <v>12.011268150000001</v>
      </c>
      <c r="AE27">
        <v>13.5249504</v>
      </c>
      <c r="AF27">
        <v>4.44243085</v>
      </c>
      <c r="AG27">
        <v>28.134493199999998</v>
      </c>
      <c r="AH27">
        <v>41.091581959999999</v>
      </c>
      <c r="AI27">
        <v>14.537049799999998</v>
      </c>
      <c r="AJ27">
        <v>0</v>
      </c>
      <c r="AK27">
        <v>22.574736450000003</v>
      </c>
      <c r="AL27">
        <v>8.6689999999999987</v>
      </c>
      <c r="AM27">
        <v>4.5663446400000005</v>
      </c>
      <c r="AN27">
        <v>0</v>
      </c>
      <c r="AO27">
        <v>3.4863696000000002</v>
      </c>
      <c r="AP27">
        <v>4.7822292000000006</v>
      </c>
      <c r="AQ27">
        <v>32.357247000000001</v>
      </c>
      <c r="AR27">
        <v>2.9092608000000002</v>
      </c>
      <c r="AS27">
        <v>2.3632473600000004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26.250455410186667</v>
      </c>
      <c r="BB27">
        <f t="shared" si="0"/>
        <v>728.07299524079497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220.60969946592635</v>
      </c>
      <c r="L28">
        <v>7.9122478593874864E-4</v>
      </c>
      <c r="M28">
        <v>63.76582702228076</v>
      </c>
      <c r="N28">
        <v>51.874106452859344</v>
      </c>
      <c r="O28">
        <v>73.283955187499998</v>
      </c>
      <c r="P28">
        <v>27.278216043543544</v>
      </c>
      <c r="Q28">
        <v>0</v>
      </c>
      <c r="R28">
        <v>7.9991106216312184</v>
      </c>
      <c r="S28">
        <v>11.572731106569956</v>
      </c>
      <c r="T28">
        <v>0</v>
      </c>
      <c r="U28">
        <v>51.759859280370513</v>
      </c>
      <c r="V28">
        <v>2.7336364100227795</v>
      </c>
      <c r="W28">
        <v>12.00003407470426</v>
      </c>
      <c r="X28">
        <v>18.47193945238859</v>
      </c>
      <c r="Y28">
        <v>0</v>
      </c>
      <c r="Z28">
        <v>5.7568579200000007</v>
      </c>
      <c r="AA28">
        <v>6.1066367999999995</v>
      </c>
      <c r="AB28">
        <v>11.532399700000003</v>
      </c>
      <c r="AC28">
        <v>8.5011918879999993</v>
      </c>
      <c r="AD28">
        <v>12.011268150000001</v>
      </c>
      <c r="AE28">
        <v>13.5249504</v>
      </c>
      <c r="AF28">
        <v>4.44243085</v>
      </c>
      <c r="AG28">
        <v>28.134493199999998</v>
      </c>
      <c r="AH28">
        <v>41.091581959999999</v>
      </c>
      <c r="AI28">
        <v>14.537049799999998</v>
      </c>
      <c r="AJ28">
        <v>0</v>
      </c>
      <c r="AK28">
        <v>22.574736450000003</v>
      </c>
      <c r="AL28">
        <v>8.6689999999999987</v>
      </c>
      <c r="AM28">
        <v>4.5663446400000005</v>
      </c>
      <c r="AN28">
        <v>0</v>
      </c>
      <c r="AO28">
        <v>3.4863696000000002</v>
      </c>
      <c r="AP28">
        <v>4.7822292000000006</v>
      </c>
      <c r="AQ28">
        <v>32.357247000000001</v>
      </c>
      <c r="AR28">
        <v>2.9092608000000002</v>
      </c>
      <c r="AS28">
        <v>2.3632473600000004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26.750661966826023</v>
      </c>
      <c r="BB28">
        <f t="shared" si="0"/>
        <v>741.94654009375722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198.91851260955193</v>
      </c>
      <c r="L29">
        <v>7.9122478593874864E-4</v>
      </c>
      <c r="M29">
        <v>63.76582702228076</v>
      </c>
      <c r="N29">
        <v>51.874106452859344</v>
      </c>
      <c r="O29">
        <v>73.283955187499998</v>
      </c>
      <c r="P29">
        <v>27.278216043543544</v>
      </c>
      <c r="Q29">
        <v>0</v>
      </c>
      <c r="R29">
        <v>5.9987341336116904</v>
      </c>
      <c r="S29">
        <v>7.9946369831894604</v>
      </c>
      <c r="T29">
        <v>0</v>
      </c>
      <c r="U29">
        <v>51.759859280370513</v>
      </c>
      <c r="V29">
        <v>2.6828674245939679</v>
      </c>
      <c r="W29">
        <v>10.768623837570585</v>
      </c>
      <c r="X29">
        <v>14.928309008726698</v>
      </c>
      <c r="Y29">
        <v>0</v>
      </c>
      <c r="Z29">
        <v>5.7568579200000007</v>
      </c>
      <c r="AA29">
        <v>6.1066367999999995</v>
      </c>
      <c r="AB29">
        <v>11.532399700000003</v>
      </c>
      <c r="AC29">
        <v>8.5011918879999993</v>
      </c>
      <c r="AD29">
        <v>12.011268150000001</v>
      </c>
      <c r="AE29">
        <v>13.5249504</v>
      </c>
      <c r="AF29">
        <v>4.44243085</v>
      </c>
      <c r="AG29">
        <v>28.134493199999998</v>
      </c>
      <c r="AH29">
        <v>41.091581959999999</v>
      </c>
      <c r="AI29">
        <v>14.537049799999998</v>
      </c>
      <c r="AJ29">
        <v>0</v>
      </c>
      <c r="AK29">
        <v>22.574736450000003</v>
      </c>
      <c r="AL29">
        <v>26.006999999999998</v>
      </c>
      <c r="AM29">
        <v>4.5663446400000005</v>
      </c>
      <c r="AN29">
        <v>0</v>
      </c>
      <c r="AO29">
        <v>3.4863696000000002</v>
      </c>
      <c r="AP29">
        <v>4.7822292000000006</v>
      </c>
      <c r="AQ29">
        <v>32.357247000000001</v>
      </c>
      <c r="AR29">
        <v>2.9092608000000002</v>
      </c>
      <c r="AS29">
        <v>3.24946512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26.267941839177588</v>
      </c>
      <c r="BB29">
        <f t="shared" si="0"/>
        <v>728.55801084740665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198.91851260955193</v>
      </c>
      <c r="L30">
        <v>7.9122478593874864E-4</v>
      </c>
      <c r="M30">
        <v>63.76582702228076</v>
      </c>
      <c r="N30">
        <v>51.874106452859344</v>
      </c>
      <c r="O30">
        <v>73.283955187499998</v>
      </c>
      <c r="P30">
        <v>27.278216043543544</v>
      </c>
      <c r="Q30">
        <v>0</v>
      </c>
      <c r="R30">
        <v>18.612713975079405</v>
      </c>
      <c r="S30">
        <v>11.577247742442088</v>
      </c>
      <c r="T30">
        <v>0</v>
      </c>
      <c r="U30">
        <v>51.759859280370513</v>
      </c>
      <c r="V30">
        <v>2.6828674245939679</v>
      </c>
      <c r="W30">
        <v>10.768623837570585</v>
      </c>
      <c r="X30">
        <v>14.928309008726698</v>
      </c>
      <c r="Y30">
        <v>0</v>
      </c>
      <c r="Z30">
        <v>5.7568579200000007</v>
      </c>
      <c r="AA30">
        <v>6.0719399999999988</v>
      </c>
      <c r="AB30">
        <v>11.532399700000003</v>
      </c>
      <c r="AC30">
        <v>8.5011918879999993</v>
      </c>
      <c r="AD30">
        <v>12.011268150000001</v>
      </c>
      <c r="AE30">
        <v>13.5249504</v>
      </c>
      <c r="AF30">
        <v>4.44243085</v>
      </c>
      <c r="AG30">
        <v>28.134493199999998</v>
      </c>
      <c r="AH30">
        <v>41.091581959999999</v>
      </c>
      <c r="AI30">
        <v>14.537049799999998</v>
      </c>
      <c r="AJ30">
        <v>0</v>
      </c>
      <c r="AK30">
        <v>22.574736450000003</v>
      </c>
      <c r="AL30">
        <v>52.013999999999996</v>
      </c>
      <c r="AM30">
        <v>4.5663446400000005</v>
      </c>
      <c r="AN30">
        <v>0</v>
      </c>
      <c r="AO30">
        <v>3.4863696000000002</v>
      </c>
      <c r="AP30">
        <v>4.7822292000000006</v>
      </c>
      <c r="AQ30">
        <v>32.357247000000001</v>
      </c>
      <c r="AR30">
        <v>2.9092608000000002</v>
      </c>
      <c r="AS30">
        <v>3.24946512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27.735419750923541</v>
      </c>
      <c r="BB30">
        <f t="shared" si="0"/>
        <v>769.2594267363811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198.91851260955193</v>
      </c>
      <c r="L31">
        <v>7.9122478593874864E-4</v>
      </c>
      <c r="M31">
        <v>63.76582702228076</v>
      </c>
      <c r="N31">
        <v>51.874106452859344</v>
      </c>
      <c r="O31">
        <v>73.283955187499998</v>
      </c>
      <c r="P31">
        <v>27.278216043543544</v>
      </c>
      <c r="Q31">
        <v>0</v>
      </c>
      <c r="R31">
        <v>18.612713975079405</v>
      </c>
      <c r="S31">
        <v>11.577247742442088</v>
      </c>
      <c r="T31">
        <v>0</v>
      </c>
      <c r="U31">
        <v>51.759859280370513</v>
      </c>
      <c r="V31">
        <v>2.7010883986175114</v>
      </c>
      <c r="W31">
        <v>11.188194830647815</v>
      </c>
      <c r="X31">
        <v>14.928309008726698</v>
      </c>
      <c r="Y31">
        <v>0</v>
      </c>
      <c r="Z31">
        <v>5.7568579200000007</v>
      </c>
      <c r="AA31">
        <v>0</v>
      </c>
      <c r="AB31">
        <v>11.532399700000003</v>
      </c>
      <c r="AC31">
        <v>8.5011918879999993</v>
      </c>
      <c r="AD31">
        <v>12.011268150000001</v>
      </c>
      <c r="AE31">
        <v>13.5249504</v>
      </c>
      <c r="AF31">
        <v>4.44243085</v>
      </c>
      <c r="AG31">
        <v>28.134493199999998</v>
      </c>
      <c r="AH31">
        <v>41.091581959999999</v>
      </c>
      <c r="AI31">
        <v>14.537049799999998</v>
      </c>
      <c r="AJ31">
        <v>0</v>
      </c>
      <c r="AK31">
        <v>22.574736450000003</v>
      </c>
      <c r="AL31">
        <v>52.013999999999996</v>
      </c>
      <c r="AM31">
        <v>4.5663446400000005</v>
      </c>
      <c r="AN31">
        <v>0</v>
      </c>
      <c r="AO31">
        <v>3.4863696000000002</v>
      </c>
      <c r="AP31">
        <v>4.7822292000000006</v>
      </c>
      <c r="AQ31">
        <v>32.357247000000001</v>
      </c>
      <c r="AR31">
        <v>2.9092608000000002</v>
      </c>
      <c r="AS31">
        <v>3.24946512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27.539351297005773</v>
      </c>
      <c r="BB31">
        <f t="shared" si="0"/>
        <v>763.82134715739971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198.91851260955193</v>
      </c>
      <c r="L32">
        <v>7.9122478593874864E-4</v>
      </c>
      <c r="M32">
        <v>63.76582702228076</v>
      </c>
      <c r="N32">
        <v>51.874106452859344</v>
      </c>
      <c r="O32">
        <v>73.283955187499998</v>
      </c>
      <c r="P32">
        <v>27.278216043543544</v>
      </c>
      <c r="Q32">
        <v>0</v>
      </c>
      <c r="R32">
        <v>18.612713975079405</v>
      </c>
      <c r="S32">
        <v>11.577247742442088</v>
      </c>
      <c r="T32">
        <v>0</v>
      </c>
      <c r="U32">
        <v>51.759859280370513</v>
      </c>
      <c r="V32">
        <v>2.7010883986175114</v>
      </c>
      <c r="W32">
        <v>11.188194830647815</v>
      </c>
      <c r="X32">
        <v>14.928309008726698</v>
      </c>
      <c r="Y32">
        <v>0</v>
      </c>
      <c r="Z32">
        <v>5.7568579200000007</v>
      </c>
      <c r="AA32">
        <v>0</v>
      </c>
      <c r="AB32">
        <v>11.532399700000003</v>
      </c>
      <c r="AC32">
        <v>8.5011918879999993</v>
      </c>
      <c r="AD32">
        <v>12.011268150000001</v>
      </c>
      <c r="AE32">
        <v>13.5249504</v>
      </c>
      <c r="AF32">
        <v>4.44243085</v>
      </c>
      <c r="AG32">
        <v>28.134493199999998</v>
      </c>
      <c r="AH32">
        <v>41.091581959999999</v>
      </c>
      <c r="AI32">
        <v>14.537049799999998</v>
      </c>
      <c r="AJ32">
        <v>0</v>
      </c>
      <c r="AK32">
        <v>22.574736450000003</v>
      </c>
      <c r="AL32">
        <v>52.013999999999996</v>
      </c>
      <c r="AM32">
        <v>4.5663446400000005</v>
      </c>
      <c r="AN32">
        <v>0</v>
      </c>
      <c r="AO32">
        <v>3.4863696000000002</v>
      </c>
      <c r="AP32">
        <v>4.7822292000000006</v>
      </c>
      <c r="AQ32">
        <v>21.571498000000002</v>
      </c>
      <c r="AR32">
        <v>2.9092608000000002</v>
      </c>
      <c r="AS32">
        <v>4.6083323519999997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27.211295895805769</v>
      </c>
      <c r="BB32">
        <f t="shared" si="0"/>
        <v>754.72252079059979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198.91851260955193</v>
      </c>
      <c r="L33">
        <v>7.9122478593874864E-4</v>
      </c>
      <c r="M33">
        <v>63.76582702228076</v>
      </c>
      <c r="N33">
        <v>51.874106452859344</v>
      </c>
      <c r="O33">
        <v>73.283955187499998</v>
      </c>
      <c r="P33">
        <v>27.278216043543544</v>
      </c>
      <c r="Q33">
        <v>0</v>
      </c>
      <c r="R33">
        <v>18.612713975079405</v>
      </c>
      <c r="S33">
        <v>11.577247742442088</v>
      </c>
      <c r="T33">
        <v>0</v>
      </c>
      <c r="U33">
        <v>51.759859280370513</v>
      </c>
      <c r="V33">
        <v>2.7010883986175114</v>
      </c>
      <c r="W33">
        <v>11.188194830647815</v>
      </c>
      <c r="X33">
        <v>14.928309008726698</v>
      </c>
      <c r="Y33">
        <v>0</v>
      </c>
      <c r="Z33">
        <v>5.7568579200000007</v>
      </c>
      <c r="AA33">
        <v>0</v>
      </c>
      <c r="AB33">
        <v>11.532399700000003</v>
      </c>
      <c r="AC33">
        <v>4.2505959439999996</v>
      </c>
      <c r="AD33">
        <v>12.011268150000001</v>
      </c>
      <c r="AE33">
        <v>13.5249504</v>
      </c>
      <c r="AF33">
        <v>4.44243085</v>
      </c>
      <c r="AG33">
        <v>28.134493199999998</v>
      </c>
      <c r="AH33">
        <v>41.091581959999999</v>
      </c>
      <c r="AI33">
        <v>1.6773518999999999</v>
      </c>
      <c r="AJ33">
        <v>0</v>
      </c>
      <c r="AK33">
        <v>22.574736450000003</v>
      </c>
      <c r="AL33">
        <v>52.013999999999996</v>
      </c>
      <c r="AM33">
        <v>2.3182980479999999</v>
      </c>
      <c r="AN33">
        <v>0</v>
      </c>
      <c r="AO33">
        <v>3.4863696000000002</v>
      </c>
      <c r="AP33">
        <v>4.7822292000000006</v>
      </c>
      <c r="AQ33">
        <v>21.571498000000002</v>
      </c>
      <c r="AR33">
        <v>2.9092608000000002</v>
      </c>
      <c r="AS33">
        <v>3.24946512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26.490337190605779</v>
      </c>
      <c r="BB33">
        <f t="shared" si="0"/>
        <v>734.72627182779956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198.91851260955193</v>
      </c>
      <c r="L34">
        <v>7.9122478593874864E-4</v>
      </c>
      <c r="M34">
        <v>63.76582702228076</v>
      </c>
      <c r="N34">
        <v>51.874106452859344</v>
      </c>
      <c r="O34">
        <v>73.283955187499998</v>
      </c>
      <c r="P34">
        <v>27.278216043543544</v>
      </c>
      <c r="Q34">
        <v>0</v>
      </c>
      <c r="R34">
        <v>18.612713975079405</v>
      </c>
      <c r="S34">
        <v>11.577247742442088</v>
      </c>
      <c r="T34">
        <v>0</v>
      </c>
      <c r="U34">
        <v>51.759859280370513</v>
      </c>
      <c r="V34">
        <v>2.7010883986175114</v>
      </c>
      <c r="W34">
        <v>11.188194830647815</v>
      </c>
      <c r="X34">
        <v>14.928309008726698</v>
      </c>
      <c r="Y34">
        <v>0</v>
      </c>
      <c r="Z34">
        <v>2.8784289600000004</v>
      </c>
      <c r="AA34">
        <v>0</v>
      </c>
      <c r="AB34">
        <v>5.7369297999999995</v>
      </c>
      <c r="AC34">
        <v>4.2505959439999996</v>
      </c>
      <c r="AD34">
        <v>12.011268150000001</v>
      </c>
      <c r="AE34">
        <v>13.5249504</v>
      </c>
      <c r="AF34">
        <v>4.44243085</v>
      </c>
      <c r="AG34">
        <v>28.134493199999998</v>
      </c>
      <c r="AH34">
        <v>30.818686470000003</v>
      </c>
      <c r="AI34">
        <v>1.3977932499999999</v>
      </c>
      <c r="AJ34">
        <v>0</v>
      </c>
      <c r="AK34">
        <v>22.574736450000003</v>
      </c>
      <c r="AL34">
        <v>26.006999999999998</v>
      </c>
      <c r="AM34">
        <v>2.3182980479999999</v>
      </c>
      <c r="AN34">
        <v>0</v>
      </c>
      <c r="AO34">
        <v>3.4863696000000002</v>
      </c>
      <c r="AP34">
        <v>4.7822292000000006</v>
      </c>
      <c r="AQ34">
        <v>10.785749000000001</v>
      </c>
      <c r="AR34">
        <v>2.9092608000000002</v>
      </c>
      <c r="AS34">
        <v>3.24946512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24.540873026805777</v>
      </c>
      <c r="BB34">
        <f t="shared" si="0"/>
        <v>680.65663399159939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223.65679476241704</v>
      </c>
      <c r="L35">
        <v>7.9122478593874864E-4</v>
      </c>
      <c r="M35">
        <v>63.76582702228076</v>
      </c>
      <c r="N35">
        <v>51.874106452859344</v>
      </c>
      <c r="O35">
        <v>73.283955187499998</v>
      </c>
      <c r="P35">
        <v>27.268959776509877</v>
      </c>
      <c r="Q35">
        <v>0</v>
      </c>
      <c r="R35">
        <v>18.613889123143267</v>
      </c>
      <c r="S35">
        <v>11.58251411136537</v>
      </c>
      <c r="T35">
        <v>0</v>
      </c>
      <c r="U35">
        <v>51.759859280370513</v>
      </c>
      <c r="V35">
        <v>5</v>
      </c>
      <c r="W35">
        <v>11.99308834649959</v>
      </c>
      <c r="X35">
        <v>16.472779223471026</v>
      </c>
      <c r="Y35">
        <v>0</v>
      </c>
      <c r="Z35">
        <v>0</v>
      </c>
      <c r="AA35">
        <v>0</v>
      </c>
      <c r="AB35">
        <v>5.7369297999999995</v>
      </c>
      <c r="AC35">
        <v>0</v>
      </c>
      <c r="AD35">
        <v>12.011268150000001</v>
      </c>
      <c r="AE35">
        <v>13.5249504</v>
      </c>
      <c r="AF35">
        <v>4.44243085</v>
      </c>
      <c r="AG35">
        <v>28.134493199999998</v>
      </c>
      <c r="AH35">
        <v>16.636268000000005</v>
      </c>
      <c r="AI35">
        <v>1.3977932499999999</v>
      </c>
      <c r="AJ35">
        <v>0</v>
      </c>
      <c r="AK35">
        <v>22.574736450000003</v>
      </c>
      <c r="AL35">
        <v>8.6689999999999987</v>
      </c>
      <c r="AM35">
        <v>0</v>
      </c>
      <c r="AN35">
        <v>0</v>
      </c>
      <c r="AO35">
        <v>3.4863696000000002</v>
      </c>
      <c r="AP35">
        <v>4.219614</v>
      </c>
      <c r="AQ35">
        <v>0</v>
      </c>
      <c r="AR35">
        <v>2.9092608000000002</v>
      </c>
      <c r="AS35">
        <v>2.9540592000000001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23.732546845119533</v>
      </c>
      <c r="BB35">
        <f t="shared" si="0"/>
        <v>658.23719136608293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223.65679476241704</v>
      </c>
      <c r="L36">
        <v>7.9122478593874864E-4</v>
      </c>
      <c r="M36">
        <v>63.76582702228076</v>
      </c>
      <c r="N36">
        <v>51.874106452859344</v>
      </c>
      <c r="O36">
        <v>73.283955187499998</v>
      </c>
      <c r="P36">
        <v>27.268959776509877</v>
      </c>
      <c r="Q36">
        <v>0</v>
      </c>
      <c r="R36">
        <v>18.613889123143267</v>
      </c>
      <c r="S36">
        <v>11.58251411136537</v>
      </c>
      <c r="T36">
        <v>0</v>
      </c>
      <c r="U36">
        <v>51.759859280370513</v>
      </c>
      <c r="V36">
        <v>5</v>
      </c>
      <c r="W36">
        <v>11.99308834649959</v>
      </c>
      <c r="X36">
        <v>17.666207019308843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12.011268150000001</v>
      </c>
      <c r="AE36">
        <v>13.5249504</v>
      </c>
      <c r="AF36">
        <v>4.44243085</v>
      </c>
      <c r="AG36">
        <v>28.134493199999998</v>
      </c>
      <c r="AH36">
        <v>10.27289549</v>
      </c>
      <c r="AI36">
        <v>1.3977932499999999</v>
      </c>
      <c r="AJ36">
        <v>0</v>
      </c>
      <c r="AK36">
        <v>22.574736450000003</v>
      </c>
      <c r="AL36">
        <v>8.6689999999999987</v>
      </c>
      <c r="AM36">
        <v>0</v>
      </c>
      <c r="AN36">
        <v>0</v>
      </c>
      <c r="AO36">
        <v>3.4863696000000002</v>
      </c>
      <c r="AP36">
        <v>4.219614</v>
      </c>
      <c r="AQ36">
        <v>0</v>
      </c>
      <c r="AR36">
        <v>2.9092608000000002</v>
      </c>
      <c r="AS36">
        <v>2.9540592000000001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23.352987792425825</v>
      </c>
      <c r="BB36">
        <f t="shared" si="0"/>
        <v>647.70987590461459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223.65679476241704</v>
      </c>
      <c r="L37">
        <v>7.9122478593874864E-4</v>
      </c>
      <c r="M37">
        <v>63.76582702228076</v>
      </c>
      <c r="N37">
        <v>51.874106452859344</v>
      </c>
      <c r="O37">
        <v>73.283955187499998</v>
      </c>
      <c r="P37">
        <v>27.268959776509877</v>
      </c>
      <c r="Q37">
        <v>0</v>
      </c>
      <c r="R37">
        <v>18.613889123143267</v>
      </c>
      <c r="S37">
        <v>11.58251411136537</v>
      </c>
      <c r="T37">
        <v>0</v>
      </c>
      <c r="U37">
        <v>51.759859280370513</v>
      </c>
      <c r="V37">
        <v>5</v>
      </c>
      <c r="W37">
        <v>11.99308834649959</v>
      </c>
      <c r="X37">
        <v>17.666207019308843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12.011268150000001</v>
      </c>
      <c r="AE37">
        <v>13.5249504</v>
      </c>
      <c r="AF37">
        <v>4.44243085</v>
      </c>
      <c r="AG37">
        <v>28.134493199999998</v>
      </c>
      <c r="AH37">
        <v>0</v>
      </c>
      <c r="AI37">
        <v>1.3977932499999999</v>
      </c>
      <c r="AJ37">
        <v>0</v>
      </c>
      <c r="AK37">
        <v>22.574736450000003</v>
      </c>
      <c r="AL37">
        <v>8.6689999999999987</v>
      </c>
      <c r="AM37">
        <v>0</v>
      </c>
      <c r="AN37">
        <v>0</v>
      </c>
      <c r="AO37">
        <v>3.4863696000000002</v>
      </c>
      <c r="AP37">
        <v>4.219614</v>
      </c>
      <c r="AQ37">
        <v>0</v>
      </c>
      <c r="AR37">
        <v>23.274086399999995</v>
      </c>
      <c r="AS37">
        <v>10.811856671999999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23.977638207725818</v>
      </c>
      <c r="BB37">
        <f t="shared" si="0"/>
        <v>665.03495307131459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223.65679476241704</v>
      </c>
      <c r="L38">
        <v>7.9122478593874864E-4</v>
      </c>
      <c r="M38">
        <v>63.76582702228076</v>
      </c>
      <c r="N38">
        <v>51.874106452859344</v>
      </c>
      <c r="O38">
        <v>73.283955187499998</v>
      </c>
      <c r="P38">
        <v>27.268959776509877</v>
      </c>
      <c r="Q38">
        <v>0</v>
      </c>
      <c r="R38">
        <v>18.613889123143267</v>
      </c>
      <c r="S38">
        <v>11.58251411136537</v>
      </c>
      <c r="T38">
        <v>0</v>
      </c>
      <c r="U38">
        <v>51.759859280370513</v>
      </c>
      <c r="V38">
        <v>5</v>
      </c>
      <c r="W38">
        <v>11.99308834649959</v>
      </c>
      <c r="X38">
        <v>17.666207019308843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8.0075121000000014</v>
      </c>
      <c r="AE38">
        <v>13.5249504</v>
      </c>
      <c r="AF38">
        <v>4.44243085</v>
      </c>
      <c r="AG38">
        <v>28.134493199999998</v>
      </c>
      <c r="AH38">
        <v>0</v>
      </c>
      <c r="AI38">
        <v>1.3977932499999999</v>
      </c>
      <c r="AJ38">
        <v>0</v>
      </c>
      <c r="AK38">
        <v>22.574736450000003</v>
      </c>
      <c r="AL38">
        <v>8.6689999999999987</v>
      </c>
      <c r="AM38">
        <v>0</v>
      </c>
      <c r="AN38">
        <v>0</v>
      </c>
      <c r="AO38">
        <v>3.4863696000000002</v>
      </c>
      <c r="AP38">
        <v>4.219614</v>
      </c>
      <c r="AQ38">
        <v>0</v>
      </c>
      <c r="AR38">
        <v>23.274086399999995</v>
      </c>
      <c r="AS38">
        <v>10.811856671999999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23.838307548725822</v>
      </c>
      <c r="BB38">
        <f t="shared" si="0"/>
        <v>661.17052768031454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223.65679476241704</v>
      </c>
      <c r="L39">
        <v>7.9122478593874864E-4</v>
      </c>
      <c r="M39">
        <v>63.76582702228076</v>
      </c>
      <c r="N39">
        <v>51.874106452859344</v>
      </c>
      <c r="O39">
        <v>73.283955187499998</v>
      </c>
      <c r="P39">
        <v>27.268959776509877</v>
      </c>
      <c r="Q39">
        <v>0</v>
      </c>
      <c r="R39">
        <v>18.613889123143267</v>
      </c>
      <c r="S39">
        <v>11.58251411136537</v>
      </c>
      <c r="T39">
        <v>0</v>
      </c>
      <c r="U39">
        <v>51.759859280370513</v>
      </c>
      <c r="V39">
        <v>5</v>
      </c>
      <c r="W39">
        <v>11.99308834649959</v>
      </c>
      <c r="X39">
        <v>17.778993975493876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8.0075121000000014</v>
      </c>
      <c r="AE39">
        <v>13.5249504</v>
      </c>
      <c r="AF39">
        <v>6.1510581000000011</v>
      </c>
      <c r="AG39">
        <v>28.134493199999998</v>
      </c>
      <c r="AH39">
        <v>0</v>
      </c>
      <c r="AI39">
        <v>1.3977932499999999</v>
      </c>
      <c r="AJ39">
        <v>0</v>
      </c>
      <c r="AK39">
        <v>22.574736450000003</v>
      </c>
      <c r="AL39">
        <v>8.6689999999999987</v>
      </c>
      <c r="AM39">
        <v>0</v>
      </c>
      <c r="AN39">
        <v>0</v>
      </c>
      <c r="AO39">
        <v>3.4863696000000002</v>
      </c>
      <c r="AP39">
        <v>4.7822292000000006</v>
      </c>
      <c r="AQ39">
        <v>0</v>
      </c>
      <c r="AR39">
        <v>1.4546304000000001</v>
      </c>
      <c r="AS39">
        <v>10.811856671999999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23.161954761210865</v>
      </c>
      <c r="BB39">
        <f t="shared" si="0"/>
        <v>642.41145387401457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223.65679476241704</v>
      </c>
      <c r="L40">
        <v>7.9122478593874864E-4</v>
      </c>
      <c r="M40">
        <v>63.76582702228076</v>
      </c>
      <c r="N40">
        <v>51.874106452859344</v>
      </c>
      <c r="O40">
        <v>73.283955187499998</v>
      </c>
      <c r="P40">
        <v>27.134272771468218</v>
      </c>
      <c r="Q40">
        <v>0</v>
      </c>
      <c r="R40">
        <v>18.613889123143267</v>
      </c>
      <c r="S40">
        <v>11.58251411136537</v>
      </c>
      <c r="T40">
        <v>0</v>
      </c>
      <c r="U40">
        <v>51.759859280370513</v>
      </c>
      <c r="V40">
        <v>5</v>
      </c>
      <c r="W40">
        <v>11.99308834649959</v>
      </c>
      <c r="X40">
        <v>17.778993975493876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4.0037560500000007</v>
      </c>
      <c r="AE40">
        <v>13.5249504</v>
      </c>
      <c r="AF40">
        <v>6.1510581000000011</v>
      </c>
      <c r="AG40">
        <v>28.134493199999998</v>
      </c>
      <c r="AH40">
        <v>0</v>
      </c>
      <c r="AI40">
        <v>1.3977932499999999</v>
      </c>
      <c r="AJ40">
        <v>0</v>
      </c>
      <c r="AK40">
        <v>22.574736450000003</v>
      </c>
      <c r="AL40">
        <v>8.6689999999999987</v>
      </c>
      <c r="AM40">
        <v>0</v>
      </c>
      <c r="AN40">
        <v>0</v>
      </c>
      <c r="AO40">
        <v>3.4863696000000002</v>
      </c>
      <c r="AP40">
        <v>4.7822292000000006</v>
      </c>
      <c r="AQ40">
        <v>0</v>
      </c>
      <c r="AR40">
        <v>1.4546304000000001</v>
      </c>
      <c r="AS40">
        <v>10.811856671999999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23.017937097169202</v>
      </c>
      <c r="BB40">
        <f t="shared" si="0"/>
        <v>638.41702848301452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223.65679476241704</v>
      </c>
      <c r="L41">
        <v>7.9122478593874864E-4</v>
      </c>
      <c r="M41">
        <v>63.76582702228076</v>
      </c>
      <c r="N41">
        <v>51.874106452859344</v>
      </c>
      <c r="O41">
        <v>73.283955187499998</v>
      </c>
      <c r="P41">
        <v>26.605884831664618</v>
      </c>
      <c r="Q41">
        <v>0</v>
      </c>
      <c r="R41">
        <v>18.613889123143267</v>
      </c>
      <c r="S41">
        <v>11.58251411136537</v>
      </c>
      <c r="T41">
        <v>0</v>
      </c>
      <c r="U41">
        <v>51.759859280370513</v>
      </c>
      <c r="V41">
        <v>5</v>
      </c>
      <c r="W41">
        <v>11.99308834649959</v>
      </c>
      <c r="X41">
        <v>18.15271031006468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4.0037560500000007</v>
      </c>
      <c r="AE41">
        <v>6.7624751999999999</v>
      </c>
      <c r="AF41">
        <v>6.1510581000000011</v>
      </c>
      <c r="AG41">
        <v>28.134493199999998</v>
      </c>
      <c r="AH41">
        <v>0</v>
      </c>
      <c r="AI41">
        <v>1.3977932499999999</v>
      </c>
      <c r="AJ41">
        <v>0</v>
      </c>
      <c r="AK41">
        <v>22.574736450000003</v>
      </c>
      <c r="AL41">
        <v>8.6689999999999987</v>
      </c>
      <c r="AM41">
        <v>0</v>
      </c>
      <c r="AN41">
        <v>0</v>
      </c>
      <c r="AO41">
        <v>3.4863696000000002</v>
      </c>
      <c r="AP41">
        <v>5.7386750400000004</v>
      </c>
      <c r="AQ41">
        <v>0</v>
      </c>
      <c r="AR41">
        <v>1.4546304000000001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22.810504601936412</v>
      </c>
      <c r="BB41">
        <f t="shared" si="0"/>
        <v>632.66376001301467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223.65679476241704</v>
      </c>
      <c r="L42">
        <v>7.9122478593874864E-4</v>
      </c>
      <c r="M42">
        <v>63.76582702228076</v>
      </c>
      <c r="N42">
        <v>51.874106452859344</v>
      </c>
      <c r="O42">
        <v>73.283955187499998</v>
      </c>
      <c r="P42">
        <v>26.605884831664618</v>
      </c>
      <c r="Q42">
        <v>0</v>
      </c>
      <c r="R42">
        <v>18.613889123143267</v>
      </c>
      <c r="S42">
        <v>11.58251411136537</v>
      </c>
      <c r="T42">
        <v>0</v>
      </c>
      <c r="U42">
        <v>51.759859280370513</v>
      </c>
      <c r="V42">
        <v>5</v>
      </c>
      <c r="W42">
        <v>11.99308834649959</v>
      </c>
      <c r="X42">
        <v>18.15271031006468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4.0037560500000007</v>
      </c>
      <c r="AE42">
        <v>0</v>
      </c>
      <c r="AF42">
        <v>6.1510581000000011</v>
      </c>
      <c r="AG42">
        <v>28.134493199999998</v>
      </c>
      <c r="AH42">
        <v>0</v>
      </c>
      <c r="AI42">
        <v>1.3977932499999999</v>
      </c>
      <c r="AJ42">
        <v>0</v>
      </c>
      <c r="AK42">
        <v>22.574736450000003</v>
      </c>
      <c r="AL42">
        <v>8.6689999999999987</v>
      </c>
      <c r="AM42">
        <v>0</v>
      </c>
      <c r="AN42">
        <v>0</v>
      </c>
      <c r="AO42">
        <v>3.4863696000000002</v>
      </c>
      <c r="AP42">
        <v>5.7386750400000004</v>
      </c>
      <c r="AQ42">
        <v>0</v>
      </c>
      <c r="AR42">
        <v>1.4546304000000001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22.575170379136413</v>
      </c>
      <c r="BB42">
        <f t="shared" si="0"/>
        <v>626.13661903581453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220.60969946592635</v>
      </c>
      <c r="L43">
        <v>7.9122478593874864E-4</v>
      </c>
      <c r="M43">
        <v>63.76582702228076</v>
      </c>
      <c r="N43">
        <v>51.874106452859344</v>
      </c>
      <c r="O43">
        <v>73.283955187499998</v>
      </c>
      <c r="P43">
        <v>25.942809706633813</v>
      </c>
      <c r="Q43">
        <v>0</v>
      </c>
      <c r="R43">
        <v>18.612146634759199</v>
      </c>
      <c r="S43">
        <v>11.572731106569956</v>
      </c>
      <c r="T43">
        <v>0</v>
      </c>
      <c r="U43">
        <v>51.759859280370513</v>
      </c>
      <c r="V43">
        <v>3.5847492146697562</v>
      </c>
      <c r="W43">
        <v>11.99308834649959</v>
      </c>
      <c r="X43">
        <v>17.61256001365188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4.0037560500000007</v>
      </c>
      <c r="AE43">
        <v>0</v>
      </c>
      <c r="AF43">
        <v>6.1510581000000011</v>
      </c>
      <c r="AG43">
        <v>28.134493199999998</v>
      </c>
      <c r="AH43">
        <v>0</v>
      </c>
      <c r="AI43">
        <v>0</v>
      </c>
      <c r="AJ43">
        <v>0</v>
      </c>
      <c r="AK43">
        <v>22.574736450000003</v>
      </c>
      <c r="AL43">
        <v>8.6689999999999987</v>
      </c>
      <c r="AM43">
        <v>0</v>
      </c>
      <c r="AN43">
        <v>0</v>
      </c>
      <c r="AO43">
        <v>3.4863696000000002</v>
      </c>
      <c r="AP43">
        <v>5.7386750400000004</v>
      </c>
      <c r="AQ43">
        <v>0</v>
      </c>
      <c r="AR43">
        <v>1.4546304000000001</v>
      </c>
      <c r="AS43">
        <v>4.6083323519999997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22.113081585355339</v>
      </c>
      <c r="BB43">
        <f t="shared" si="0"/>
        <v>613.32029326315183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220.60969946592635</v>
      </c>
      <c r="L44">
        <v>7.9122478593874864E-4</v>
      </c>
      <c r="M44">
        <v>63.76582702228076</v>
      </c>
      <c r="N44">
        <v>51.874106452859344</v>
      </c>
      <c r="O44">
        <v>73.283955187499998</v>
      </c>
      <c r="P44">
        <v>25.942809706633813</v>
      </c>
      <c r="Q44">
        <v>0</v>
      </c>
      <c r="R44">
        <v>18.612146634759199</v>
      </c>
      <c r="S44">
        <v>11.572731106569956</v>
      </c>
      <c r="T44">
        <v>0</v>
      </c>
      <c r="U44">
        <v>51.759859280370513</v>
      </c>
      <c r="V44">
        <v>3.5847492146697562</v>
      </c>
      <c r="W44">
        <v>11.99308834649959</v>
      </c>
      <c r="X44">
        <v>17.61256001365188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4.0037560500000007</v>
      </c>
      <c r="AE44">
        <v>0</v>
      </c>
      <c r="AF44">
        <v>6.1510581000000011</v>
      </c>
      <c r="AG44">
        <v>28.134493199999998</v>
      </c>
      <c r="AH44">
        <v>0</v>
      </c>
      <c r="AI44">
        <v>0</v>
      </c>
      <c r="AJ44">
        <v>0</v>
      </c>
      <c r="AK44">
        <v>22.574736450000003</v>
      </c>
      <c r="AL44">
        <v>8.6689999999999987</v>
      </c>
      <c r="AM44">
        <v>0</v>
      </c>
      <c r="AN44">
        <v>0</v>
      </c>
      <c r="AO44">
        <v>3.4863696000000002</v>
      </c>
      <c r="AP44">
        <v>5.7386750400000004</v>
      </c>
      <c r="AQ44">
        <v>0</v>
      </c>
      <c r="AR44">
        <v>1.4546304000000001</v>
      </c>
      <c r="AS44">
        <v>4.6083323519999997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22.113081585355339</v>
      </c>
      <c r="BB44">
        <f t="shared" si="0"/>
        <v>613.32029326315183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220.60969946592635</v>
      </c>
      <c r="L45">
        <v>7.9122478593874864E-4</v>
      </c>
      <c r="M45">
        <v>63.76582702228076</v>
      </c>
      <c r="N45">
        <v>51.874106452859344</v>
      </c>
      <c r="O45">
        <v>73.283955187499998</v>
      </c>
      <c r="P45">
        <v>25.942809706633813</v>
      </c>
      <c r="Q45">
        <v>0</v>
      </c>
      <c r="R45">
        <v>18.612146634759199</v>
      </c>
      <c r="S45">
        <v>11.572731106569956</v>
      </c>
      <c r="T45">
        <v>0</v>
      </c>
      <c r="U45">
        <v>51.759859280370513</v>
      </c>
      <c r="V45">
        <v>3.5847492146697562</v>
      </c>
      <c r="W45">
        <v>11.99308834649959</v>
      </c>
      <c r="X45">
        <v>22.885944308750918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4.0037560500000007</v>
      </c>
      <c r="AE45">
        <v>0</v>
      </c>
      <c r="AF45">
        <v>0</v>
      </c>
      <c r="AG45">
        <v>28.134493199999998</v>
      </c>
      <c r="AH45">
        <v>0</v>
      </c>
      <c r="AI45">
        <v>0</v>
      </c>
      <c r="AJ45">
        <v>0</v>
      </c>
      <c r="AK45">
        <v>22.574736450000003</v>
      </c>
      <c r="AL45">
        <v>8.6689999999999987</v>
      </c>
      <c r="AM45">
        <v>0</v>
      </c>
      <c r="AN45">
        <v>0</v>
      </c>
      <c r="AO45">
        <v>3.4863696000000002</v>
      </c>
      <c r="AP45">
        <v>5.7386750400000004</v>
      </c>
      <c r="AQ45">
        <v>0</v>
      </c>
      <c r="AR45">
        <v>2.4243840000000003</v>
      </c>
      <c r="AS45">
        <v>4.6083323519999997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22.116286040008319</v>
      </c>
      <c r="BB45">
        <f t="shared" si="0"/>
        <v>613.40916860359789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220.60969946592635</v>
      </c>
      <c r="L46">
        <v>7.9122478593874864E-4</v>
      </c>
      <c r="M46">
        <v>63.76582702228076</v>
      </c>
      <c r="N46">
        <v>51.874106452859344</v>
      </c>
      <c r="O46">
        <v>73.283955187499998</v>
      </c>
      <c r="P46">
        <v>25.942809706633813</v>
      </c>
      <c r="Q46">
        <v>0</v>
      </c>
      <c r="R46">
        <v>18.612146634759199</v>
      </c>
      <c r="S46">
        <v>11.572731106569956</v>
      </c>
      <c r="T46">
        <v>0</v>
      </c>
      <c r="U46">
        <v>51.759859280370513</v>
      </c>
      <c r="V46">
        <v>3.5847492146697562</v>
      </c>
      <c r="W46">
        <v>11.99308834649959</v>
      </c>
      <c r="X46">
        <v>22.885944308750918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4.0037560500000007</v>
      </c>
      <c r="AE46">
        <v>0</v>
      </c>
      <c r="AF46">
        <v>0</v>
      </c>
      <c r="AG46">
        <v>28.134493199999998</v>
      </c>
      <c r="AH46">
        <v>0</v>
      </c>
      <c r="AI46">
        <v>0</v>
      </c>
      <c r="AJ46">
        <v>0</v>
      </c>
      <c r="AK46">
        <v>22.574736450000003</v>
      </c>
      <c r="AL46">
        <v>8.6689999999999987</v>
      </c>
      <c r="AM46">
        <v>0</v>
      </c>
      <c r="AN46">
        <v>0</v>
      </c>
      <c r="AO46">
        <v>3.4863696000000002</v>
      </c>
      <c r="AP46">
        <v>5.7386750400000004</v>
      </c>
      <c r="AQ46">
        <v>0</v>
      </c>
      <c r="AR46">
        <v>2.4243840000000003</v>
      </c>
      <c r="AS46">
        <v>4.6083323519999997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22.116286040008319</v>
      </c>
      <c r="BB46">
        <f t="shared" si="0"/>
        <v>613.40916860359789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220.60969946592635</v>
      </c>
      <c r="L47">
        <v>7.9122478593874864E-4</v>
      </c>
      <c r="M47">
        <v>63.76582702228076</v>
      </c>
      <c r="N47">
        <v>51.874106452859344</v>
      </c>
      <c r="O47">
        <v>73.283955187499998</v>
      </c>
      <c r="P47">
        <v>25.714877729166208</v>
      </c>
      <c r="Q47">
        <v>0</v>
      </c>
      <c r="R47">
        <v>18.612146634759199</v>
      </c>
      <c r="S47">
        <v>11.572731106569956</v>
      </c>
      <c r="T47">
        <v>0</v>
      </c>
      <c r="U47">
        <v>51.759859280370513</v>
      </c>
      <c r="V47">
        <v>3.5727759386973181</v>
      </c>
      <c r="W47">
        <v>11.99308834649959</v>
      </c>
      <c r="X47">
        <v>23.745489003645201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4.0037560500000007</v>
      </c>
      <c r="AE47">
        <v>0</v>
      </c>
      <c r="AF47">
        <v>0</v>
      </c>
      <c r="AG47">
        <v>28.134493199999998</v>
      </c>
      <c r="AH47">
        <v>0</v>
      </c>
      <c r="AI47">
        <v>0</v>
      </c>
      <c r="AJ47">
        <v>0</v>
      </c>
      <c r="AK47">
        <v>22.574736450000003</v>
      </c>
      <c r="AL47">
        <v>8.6689999999999987</v>
      </c>
      <c r="AM47">
        <v>0</v>
      </c>
      <c r="AN47">
        <v>0</v>
      </c>
      <c r="AO47">
        <v>3.4863696000000002</v>
      </c>
      <c r="AP47">
        <v>4.7822292000000006</v>
      </c>
      <c r="AQ47">
        <v>0</v>
      </c>
      <c r="AR47">
        <v>2.4243840000000003</v>
      </c>
      <c r="AS47">
        <v>4.6083323519999997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22.104565246243482</v>
      </c>
      <c r="BB47">
        <f t="shared" si="0"/>
        <v>613.08408299881683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220.60969946592635</v>
      </c>
      <c r="L48">
        <v>7.9122478593874864E-4</v>
      </c>
      <c r="M48">
        <v>63.76582702228076</v>
      </c>
      <c r="N48">
        <v>51.874106452859344</v>
      </c>
      <c r="O48">
        <v>73.283955187499998</v>
      </c>
      <c r="P48">
        <v>25.714877729166208</v>
      </c>
      <c r="Q48">
        <v>0</v>
      </c>
      <c r="R48">
        <v>18.612146634759199</v>
      </c>
      <c r="S48">
        <v>11.572731106569956</v>
      </c>
      <c r="T48">
        <v>0</v>
      </c>
      <c r="U48">
        <v>51.759859280370513</v>
      </c>
      <c r="V48">
        <v>3.5727759386973181</v>
      </c>
      <c r="W48">
        <v>11.99308834649959</v>
      </c>
      <c r="X48">
        <v>23.745489003645201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4.0037560500000007</v>
      </c>
      <c r="AE48">
        <v>0</v>
      </c>
      <c r="AF48">
        <v>0</v>
      </c>
      <c r="AG48">
        <v>28.134493199999998</v>
      </c>
      <c r="AH48">
        <v>0</v>
      </c>
      <c r="AI48">
        <v>0</v>
      </c>
      <c r="AJ48">
        <v>0</v>
      </c>
      <c r="AK48">
        <v>22.574736450000003</v>
      </c>
      <c r="AL48">
        <v>8.6689999999999987</v>
      </c>
      <c r="AM48">
        <v>0</v>
      </c>
      <c r="AN48">
        <v>0</v>
      </c>
      <c r="AO48">
        <v>3.4863696000000002</v>
      </c>
      <c r="AP48">
        <v>4.7822292000000006</v>
      </c>
      <c r="AQ48">
        <v>0</v>
      </c>
      <c r="AR48">
        <v>2.4243840000000003</v>
      </c>
      <c r="AS48">
        <v>4.6083323519999997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22.104565246243482</v>
      </c>
      <c r="BB48">
        <f t="shared" si="0"/>
        <v>613.08408299881683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220.60969946592635</v>
      </c>
      <c r="L49">
        <v>7.9122478593874864E-4</v>
      </c>
      <c r="M49">
        <v>63.76582702228076</v>
      </c>
      <c r="N49">
        <v>51.874106452859344</v>
      </c>
      <c r="O49">
        <v>73.283955187499998</v>
      </c>
      <c r="P49">
        <v>25.714877729166208</v>
      </c>
      <c r="Q49">
        <v>0</v>
      </c>
      <c r="R49">
        <v>18.612146634759199</v>
      </c>
      <c r="S49">
        <v>11.572731106569956</v>
      </c>
      <c r="T49">
        <v>0</v>
      </c>
      <c r="U49">
        <v>51.759859280370513</v>
      </c>
      <c r="V49">
        <v>3.5727759386973181</v>
      </c>
      <c r="W49">
        <v>11.99308834649959</v>
      </c>
      <c r="X49">
        <v>24.994767859194052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4.0037560500000007</v>
      </c>
      <c r="AE49">
        <v>0</v>
      </c>
      <c r="AF49">
        <v>0</v>
      </c>
      <c r="AG49">
        <v>28.134493199999998</v>
      </c>
      <c r="AH49">
        <v>0</v>
      </c>
      <c r="AI49">
        <v>0</v>
      </c>
      <c r="AJ49">
        <v>0</v>
      </c>
      <c r="AK49">
        <v>22.574736450000003</v>
      </c>
      <c r="AL49">
        <v>8.6689999999999987</v>
      </c>
      <c r="AM49">
        <v>0</v>
      </c>
      <c r="AN49">
        <v>0</v>
      </c>
      <c r="AO49">
        <v>3.4863696000000002</v>
      </c>
      <c r="AP49">
        <v>4.7822292000000006</v>
      </c>
      <c r="AQ49">
        <v>0</v>
      </c>
      <c r="AR49">
        <v>23.274086399999995</v>
      </c>
      <c r="AS49">
        <v>4.6083323519999997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22.873609874819792</v>
      </c>
      <c r="BB49">
        <f t="shared" si="0"/>
        <v>634.41401962578948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220.60969946592635</v>
      </c>
      <c r="L50">
        <v>7.9122478593874864E-4</v>
      </c>
      <c r="M50">
        <v>63.76582702228076</v>
      </c>
      <c r="N50">
        <v>51.874106452859344</v>
      </c>
      <c r="O50">
        <v>73.283955187499998</v>
      </c>
      <c r="P50">
        <v>25.714877729166208</v>
      </c>
      <c r="Q50">
        <v>0</v>
      </c>
      <c r="R50">
        <v>18.612146634759199</v>
      </c>
      <c r="S50">
        <v>11.572731106569956</v>
      </c>
      <c r="T50">
        <v>0</v>
      </c>
      <c r="U50">
        <v>51.759859280370513</v>
      </c>
      <c r="V50">
        <v>3.5727759386973181</v>
      </c>
      <c r="W50">
        <v>11.99308834649959</v>
      </c>
      <c r="X50">
        <v>25.002907109385472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4.0037560500000007</v>
      </c>
      <c r="AE50">
        <v>0</v>
      </c>
      <c r="AF50">
        <v>0</v>
      </c>
      <c r="AG50">
        <v>28.134493199999998</v>
      </c>
      <c r="AH50">
        <v>0</v>
      </c>
      <c r="AI50">
        <v>0</v>
      </c>
      <c r="AJ50">
        <v>0</v>
      </c>
      <c r="AK50">
        <v>22.574736450000003</v>
      </c>
      <c r="AL50">
        <v>8.6689999999999987</v>
      </c>
      <c r="AM50">
        <v>0</v>
      </c>
      <c r="AN50">
        <v>0</v>
      </c>
      <c r="AO50">
        <v>3.4863696000000002</v>
      </c>
      <c r="AP50">
        <v>4.7822292000000006</v>
      </c>
      <c r="AQ50">
        <v>0</v>
      </c>
      <c r="AR50">
        <v>23.274086399999995</v>
      </c>
      <c r="AS50">
        <v>4.6083323519999997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22.8738931250112</v>
      </c>
      <c r="BB50">
        <f t="shared" si="0"/>
        <v>634.42187562578931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220.60969946592635</v>
      </c>
      <c r="L51">
        <v>7.9122478593874864E-4</v>
      </c>
      <c r="M51">
        <v>63.76582702228076</v>
      </c>
      <c r="N51">
        <v>51.874106452859344</v>
      </c>
      <c r="O51">
        <v>73.283955187499998</v>
      </c>
      <c r="P51">
        <v>25.714877729166208</v>
      </c>
      <c r="Q51">
        <v>0</v>
      </c>
      <c r="R51">
        <v>18.612146634759199</v>
      </c>
      <c r="S51">
        <v>11.572731106569956</v>
      </c>
      <c r="T51">
        <v>0</v>
      </c>
      <c r="U51">
        <v>51.759859280370513</v>
      </c>
      <c r="V51">
        <v>3.9160429930069927</v>
      </c>
      <c r="W51">
        <v>11.99308834649959</v>
      </c>
      <c r="X51">
        <v>25.002907109385472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4.0037560500000007</v>
      </c>
      <c r="AE51">
        <v>0</v>
      </c>
      <c r="AF51">
        <v>0</v>
      </c>
      <c r="AG51">
        <v>28.134493199999998</v>
      </c>
      <c r="AH51">
        <v>0</v>
      </c>
      <c r="AI51">
        <v>0</v>
      </c>
      <c r="AJ51">
        <v>0</v>
      </c>
      <c r="AK51">
        <v>22.574736450000003</v>
      </c>
      <c r="AL51">
        <v>8.6689999999999987</v>
      </c>
      <c r="AM51">
        <v>0</v>
      </c>
      <c r="AN51">
        <v>0</v>
      </c>
      <c r="AO51">
        <v>3.4863696000000002</v>
      </c>
      <c r="AP51">
        <v>4.7822292000000006</v>
      </c>
      <c r="AQ51">
        <v>0</v>
      </c>
      <c r="AR51">
        <v>1.4546304000000001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22.126521683438384</v>
      </c>
      <c r="BB51">
        <f t="shared" si="0"/>
        <v>613.69305812167192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220.60969946592635</v>
      </c>
      <c r="L52">
        <v>7.9122478593874864E-4</v>
      </c>
      <c r="M52">
        <v>63.76582702228076</v>
      </c>
      <c r="N52">
        <v>51.874106452859344</v>
      </c>
      <c r="O52">
        <v>73.283955187499998</v>
      </c>
      <c r="P52">
        <v>25.714877729166208</v>
      </c>
      <c r="Q52">
        <v>0</v>
      </c>
      <c r="R52">
        <v>18.612146634759199</v>
      </c>
      <c r="S52">
        <v>11.572731106569956</v>
      </c>
      <c r="T52">
        <v>0</v>
      </c>
      <c r="U52">
        <v>51.759859280370513</v>
      </c>
      <c r="V52">
        <v>3.9160429930069927</v>
      </c>
      <c r="W52">
        <v>11.99308834649959</v>
      </c>
      <c r="X52">
        <v>25.002907109385472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4.0037560500000007</v>
      </c>
      <c r="AE52">
        <v>0</v>
      </c>
      <c r="AF52">
        <v>0</v>
      </c>
      <c r="AG52">
        <v>28.134493199999998</v>
      </c>
      <c r="AH52">
        <v>0</v>
      </c>
      <c r="AI52">
        <v>0</v>
      </c>
      <c r="AJ52">
        <v>0</v>
      </c>
      <c r="AK52">
        <v>22.574736450000003</v>
      </c>
      <c r="AL52">
        <v>8.6689999999999987</v>
      </c>
      <c r="AM52">
        <v>0</v>
      </c>
      <c r="AN52">
        <v>0</v>
      </c>
      <c r="AO52">
        <v>3.4863696000000002</v>
      </c>
      <c r="AP52">
        <v>4.7822292000000006</v>
      </c>
      <c r="AQ52">
        <v>0</v>
      </c>
      <c r="AR52">
        <v>1.4546304000000001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22.126521683438384</v>
      </c>
      <c r="BB52">
        <f t="shared" si="0"/>
        <v>613.69305812167192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220.60969946592635</v>
      </c>
      <c r="L53">
        <v>7.9122478593874864E-4</v>
      </c>
      <c r="M53">
        <v>63.76582702228076</v>
      </c>
      <c r="N53">
        <v>51.874106452859344</v>
      </c>
      <c r="O53">
        <v>73.283955187499998</v>
      </c>
      <c r="P53">
        <v>25.714877729166208</v>
      </c>
      <c r="Q53">
        <v>0</v>
      </c>
      <c r="R53">
        <v>18.612146634759199</v>
      </c>
      <c r="S53">
        <v>11.572731106569956</v>
      </c>
      <c r="T53">
        <v>0</v>
      </c>
      <c r="U53">
        <v>51.759859280370513</v>
      </c>
      <c r="V53">
        <v>4.3927517178423239</v>
      </c>
      <c r="W53">
        <v>20.376644420629603</v>
      </c>
      <c r="X53">
        <v>30.001057709979786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4.0037560500000007</v>
      </c>
      <c r="AE53">
        <v>0</v>
      </c>
      <c r="AF53">
        <v>0</v>
      </c>
      <c r="AG53">
        <v>28.134493199999998</v>
      </c>
      <c r="AH53">
        <v>0</v>
      </c>
      <c r="AI53">
        <v>0</v>
      </c>
      <c r="AJ53">
        <v>0</v>
      </c>
      <c r="AK53">
        <v>22.574736450000003</v>
      </c>
      <c r="AL53">
        <v>8.6689999999999987</v>
      </c>
      <c r="AM53">
        <v>0</v>
      </c>
      <c r="AN53">
        <v>0</v>
      </c>
      <c r="AO53">
        <v>3.4863696000000002</v>
      </c>
      <c r="AP53">
        <v>4.7822292000000006</v>
      </c>
      <c r="AQ53">
        <v>0</v>
      </c>
      <c r="AR53">
        <v>1.4546304000000001</v>
      </c>
      <c r="AS53">
        <v>4.6083323519999997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22.608794653987701</v>
      </c>
      <c r="BB53">
        <f t="shared" si="0"/>
        <v>627.06920055068235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220.60969946592635</v>
      </c>
      <c r="L54">
        <v>7.9122478593874864E-4</v>
      </c>
      <c r="M54">
        <v>63.76582702228076</v>
      </c>
      <c r="N54">
        <v>51.874106452859344</v>
      </c>
      <c r="O54">
        <v>73.283955187499998</v>
      </c>
      <c r="P54">
        <v>25.714877729166208</v>
      </c>
      <c r="Q54">
        <v>0</v>
      </c>
      <c r="R54">
        <v>18.612146634759199</v>
      </c>
      <c r="S54">
        <v>11.572731106569956</v>
      </c>
      <c r="T54">
        <v>0</v>
      </c>
      <c r="U54">
        <v>51.759859280370513</v>
      </c>
      <c r="V54">
        <v>4.3927517178423239</v>
      </c>
      <c r="W54">
        <v>20.376644420629603</v>
      </c>
      <c r="X54">
        <v>30.001057709979786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4.0037560500000007</v>
      </c>
      <c r="AE54">
        <v>0</v>
      </c>
      <c r="AF54">
        <v>0</v>
      </c>
      <c r="AG54">
        <v>28.134493199999998</v>
      </c>
      <c r="AH54">
        <v>0</v>
      </c>
      <c r="AI54">
        <v>0</v>
      </c>
      <c r="AJ54">
        <v>0</v>
      </c>
      <c r="AK54">
        <v>22.574736450000003</v>
      </c>
      <c r="AL54">
        <v>8.6689999999999987</v>
      </c>
      <c r="AM54">
        <v>0</v>
      </c>
      <c r="AN54">
        <v>0</v>
      </c>
      <c r="AO54">
        <v>3.4863696000000002</v>
      </c>
      <c r="AP54">
        <v>4.7822292000000006</v>
      </c>
      <c r="AQ54">
        <v>0</v>
      </c>
      <c r="AR54">
        <v>1.4546304000000001</v>
      </c>
      <c r="AS54">
        <v>4.6083323519999997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22.608794653987701</v>
      </c>
      <c r="BB54">
        <f t="shared" si="0"/>
        <v>627.06920055068235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219.50448184991106</v>
      </c>
      <c r="L55">
        <v>7.9122478593874864E-4</v>
      </c>
      <c r="M55">
        <v>63.76582702228076</v>
      </c>
      <c r="N55">
        <v>51.874106452859344</v>
      </c>
      <c r="O55">
        <v>73.283955187499998</v>
      </c>
      <c r="P55">
        <v>25.714877729166208</v>
      </c>
      <c r="Q55">
        <v>0</v>
      </c>
      <c r="R55">
        <v>18.611762690582953</v>
      </c>
      <c r="S55">
        <v>11.572731106539351</v>
      </c>
      <c r="T55">
        <v>0</v>
      </c>
      <c r="U55">
        <v>51.759859280370513</v>
      </c>
      <c r="V55">
        <v>4.3927517178423239</v>
      </c>
      <c r="W55">
        <v>20.376644420629603</v>
      </c>
      <c r="X55">
        <v>37.019069544750963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4.0037560500000007</v>
      </c>
      <c r="AE55">
        <v>0</v>
      </c>
      <c r="AF55">
        <v>0</v>
      </c>
      <c r="AG55">
        <v>28.134493199999998</v>
      </c>
      <c r="AH55">
        <v>0</v>
      </c>
      <c r="AI55">
        <v>0</v>
      </c>
      <c r="AJ55">
        <v>0</v>
      </c>
      <c r="AK55">
        <v>22.574736450000003</v>
      </c>
      <c r="AL55">
        <v>8.6689999999999987</v>
      </c>
      <c r="AM55">
        <v>0</v>
      </c>
      <c r="AN55">
        <v>0</v>
      </c>
      <c r="AO55">
        <v>3.4863696000000002</v>
      </c>
      <c r="AP55">
        <v>4.7822292000000006</v>
      </c>
      <c r="AQ55">
        <v>0</v>
      </c>
      <c r="AR55">
        <v>2.4243840000000003</v>
      </c>
      <c r="AS55">
        <v>4.6083323519999997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22.8482937722302</v>
      </c>
      <c r="BB55">
        <f t="shared" si="0"/>
        <v>633.7118653069889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219.50448184991106</v>
      </c>
      <c r="L56">
        <v>7.9122478593874864E-4</v>
      </c>
      <c r="M56">
        <v>63.76582702228076</v>
      </c>
      <c r="N56">
        <v>51.874106452859344</v>
      </c>
      <c r="O56">
        <v>73.283955187499998</v>
      </c>
      <c r="P56">
        <v>25.714877729166208</v>
      </c>
      <c r="Q56">
        <v>0</v>
      </c>
      <c r="R56">
        <v>18.611762690582953</v>
      </c>
      <c r="S56">
        <v>11.572731106539351</v>
      </c>
      <c r="T56">
        <v>0</v>
      </c>
      <c r="U56">
        <v>51.759859280370513</v>
      </c>
      <c r="V56">
        <v>4.3927517178423239</v>
      </c>
      <c r="W56">
        <v>20.376644420629603</v>
      </c>
      <c r="X56">
        <v>37.019069544750963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4.0037560500000007</v>
      </c>
      <c r="AE56">
        <v>0</v>
      </c>
      <c r="AF56">
        <v>0</v>
      </c>
      <c r="AG56">
        <v>28.134493199999998</v>
      </c>
      <c r="AH56">
        <v>0</v>
      </c>
      <c r="AI56">
        <v>0</v>
      </c>
      <c r="AJ56">
        <v>0</v>
      </c>
      <c r="AK56">
        <v>22.574736450000003</v>
      </c>
      <c r="AL56">
        <v>8.6689999999999987</v>
      </c>
      <c r="AM56">
        <v>0</v>
      </c>
      <c r="AN56">
        <v>0</v>
      </c>
      <c r="AO56">
        <v>3.4863696000000002</v>
      </c>
      <c r="AP56">
        <v>4.7822292000000006</v>
      </c>
      <c r="AQ56">
        <v>0</v>
      </c>
      <c r="AR56">
        <v>2.4243840000000003</v>
      </c>
      <c r="AS56">
        <v>4.6083323519999997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22.8482937722302</v>
      </c>
      <c r="BB56">
        <f t="shared" si="0"/>
        <v>633.7118653069889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219.50448184991106</v>
      </c>
      <c r="L57">
        <v>7.9122478593874864E-4</v>
      </c>
      <c r="M57">
        <v>63.76582702228076</v>
      </c>
      <c r="N57">
        <v>51.874106452859344</v>
      </c>
      <c r="O57">
        <v>73.283955187499998</v>
      </c>
      <c r="P57">
        <v>25.714877729166208</v>
      </c>
      <c r="Q57">
        <v>0</v>
      </c>
      <c r="R57">
        <v>18.611762690582953</v>
      </c>
      <c r="S57">
        <v>11.572731106539351</v>
      </c>
      <c r="T57">
        <v>0</v>
      </c>
      <c r="U57">
        <v>51.759859280370513</v>
      </c>
      <c r="V57">
        <v>4.3927517178423239</v>
      </c>
      <c r="W57">
        <v>25.466019987949384</v>
      </c>
      <c r="X57">
        <v>37.019069544750963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4.0037560500000007</v>
      </c>
      <c r="AE57">
        <v>0</v>
      </c>
      <c r="AF57">
        <v>6.1510581000000011</v>
      </c>
      <c r="AG57">
        <v>28.134493199999998</v>
      </c>
      <c r="AH57">
        <v>10.27289549</v>
      </c>
      <c r="AI57">
        <v>0</v>
      </c>
      <c r="AJ57">
        <v>0</v>
      </c>
      <c r="AK57">
        <v>22.574736450000003</v>
      </c>
      <c r="AL57">
        <v>8.6689999999999987</v>
      </c>
      <c r="AM57">
        <v>0</v>
      </c>
      <c r="AN57">
        <v>0</v>
      </c>
      <c r="AO57">
        <v>3.4863696000000002</v>
      </c>
      <c r="AP57">
        <v>4.7822292000000006</v>
      </c>
      <c r="AQ57">
        <v>0</v>
      </c>
      <c r="AR57">
        <v>1.4546304000000001</v>
      </c>
      <c r="AS57">
        <v>4.6083323519999997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23.563210162547826</v>
      </c>
      <c r="BB57">
        <f t="shared" si="0"/>
        <v>653.54052447399101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219.50448184991106</v>
      </c>
      <c r="L58">
        <v>7.9122478593874864E-4</v>
      </c>
      <c r="M58">
        <v>63.76582702228076</v>
      </c>
      <c r="N58">
        <v>51.874106452859344</v>
      </c>
      <c r="O58">
        <v>73.283955187499998</v>
      </c>
      <c r="P58">
        <v>25.714877729166208</v>
      </c>
      <c r="Q58">
        <v>0</v>
      </c>
      <c r="R58">
        <v>18.611762690582953</v>
      </c>
      <c r="S58">
        <v>11.572731106539351</v>
      </c>
      <c r="T58">
        <v>0</v>
      </c>
      <c r="U58">
        <v>51.759859280370513</v>
      </c>
      <c r="V58">
        <v>4.3927517178423239</v>
      </c>
      <c r="W58">
        <v>25.466019987949384</v>
      </c>
      <c r="X58">
        <v>37.019069544750963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4.0037560500000007</v>
      </c>
      <c r="AE58">
        <v>0</v>
      </c>
      <c r="AF58">
        <v>6.1510581000000011</v>
      </c>
      <c r="AG58">
        <v>28.134493199999998</v>
      </c>
      <c r="AH58">
        <v>12.934698369999998</v>
      </c>
      <c r="AI58">
        <v>0</v>
      </c>
      <c r="AJ58">
        <v>0</v>
      </c>
      <c r="AK58">
        <v>22.574736450000003</v>
      </c>
      <c r="AL58">
        <v>8.6689999999999987</v>
      </c>
      <c r="AM58">
        <v>0</v>
      </c>
      <c r="AN58">
        <v>0</v>
      </c>
      <c r="AO58">
        <v>3.4863696000000002</v>
      </c>
      <c r="AP58">
        <v>4.7822292000000006</v>
      </c>
      <c r="AQ58">
        <v>0</v>
      </c>
      <c r="AR58">
        <v>1.4546304000000001</v>
      </c>
      <c r="AS58">
        <v>4.6083323519999997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23.655840799547818</v>
      </c>
      <c r="BB58">
        <f t="shared" si="0"/>
        <v>656.10969671699104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219.50448184991106</v>
      </c>
      <c r="L59">
        <v>7.9122478593874864E-4</v>
      </c>
      <c r="M59">
        <v>63.76582702228076</v>
      </c>
      <c r="N59">
        <v>51.874106452859344</v>
      </c>
      <c r="O59">
        <v>73.283955187499998</v>
      </c>
      <c r="P59">
        <v>25.714877729166208</v>
      </c>
      <c r="Q59">
        <v>0</v>
      </c>
      <c r="R59">
        <v>18.611762690582953</v>
      </c>
      <c r="S59">
        <v>11.572731106539351</v>
      </c>
      <c r="T59">
        <v>0</v>
      </c>
      <c r="U59">
        <v>51.759859280370513</v>
      </c>
      <c r="V59">
        <v>4.3603577719665276</v>
      </c>
      <c r="W59">
        <v>25.466019987949384</v>
      </c>
      <c r="X59">
        <v>37.019069544750963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4.0037560500000007</v>
      </c>
      <c r="AE59">
        <v>0</v>
      </c>
      <c r="AF59">
        <v>6.1510581000000011</v>
      </c>
      <c r="AG59">
        <v>28.134493199999998</v>
      </c>
      <c r="AH59">
        <v>20.54579098</v>
      </c>
      <c r="AI59">
        <v>0</v>
      </c>
      <c r="AJ59">
        <v>0</v>
      </c>
      <c r="AK59">
        <v>22.574736450000003</v>
      </c>
      <c r="AL59">
        <v>8.6689999999999987</v>
      </c>
      <c r="AM59">
        <v>0</v>
      </c>
      <c r="AN59">
        <v>0</v>
      </c>
      <c r="AO59">
        <v>3.4863696000000002</v>
      </c>
      <c r="AP59">
        <v>4.7822292000000006</v>
      </c>
      <c r="AQ59">
        <v>0</v>
      </c>
      <c r="AR59">
        <v>1.4546304000000001</v>
      </c>
      <c r="AS59">
        <v>4.6083323519999997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23.919579422316232</v>
      </c>
      <c r="BB59">
        <f t="shared" si="0"/>
        <v>663.42465675834683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219.50448184991106</v>
      </c>
      <c r="L60">
        <v>7.9122478593874864E-4</v>
      </c>
      <c r="M60">
        <v>63.76582702228076</v>
      </c>
      <c r="N60">
        <v>51.874106452859344</v>
      </c>
      <c r="O60">
        <v>73.283955187499998</v>
      </c>
      <c r="P60">
        <v>25.714877729166208</v>
      </c>
      <c r="Q60">
        <v>0</v>
      </c>
      <c r="R60">
        <v>18.611762690582953</v>
      </c>
      <c r="S60">
        <v>11.572731106539351</v>
      </c>
      <c r="T60">
        <v>0</v>
      </c>
      <c r="U60">
        <v>51.759859280370513</v>
      </c>
      <c r="V60">
        <v>4.3603577719665276</v>
      </c>
      <c r="W60">
        <v>25.466019987949384</v>
      </c>
      <c r="X60">
        <v>37.019069544750963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4.0037560500000007</v>
      </c>
      <c r="AE60">
        <v>7.2381026224000005</v>
      </c>
      <c r="AF60">
        <v>6.1510581000000011</v>
      </c>
      <c r="AG60">
        <v>28.134493199999998</v>
      </c>
      <c r="AH60">
        <v>20.54579098</v>
      </c>
      <c r="AI60">
        <v>0</v>
      </c>
      <c r="AJ60">
        <v>0</v>
      </c>
      <c r="AK60">
        <v>22.574736450000003</v>
      </c>
      <c r="AL60">
        <v>8.6689999999999987</v>
      </c>
      <c r="AM60">
        <v>0</v>
      </c>
      <c r="AN60">
        <v>0</v>
      </c>
      <c r="AO60">
        <v>3.4863696000000002</v>
      </c>
      <c r="AP60">
        <v>4.7822292000000006</v>
      </c>
      <c r="AQ60">
        <v>0</v>
      </c>
      <c r="AR60">
        <v>1.4546304000000001</v>
      </c>
      <c r="AS60">
        <v>4.6083323519999997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24.171465313916237</v>
      </c>
      <c r="BB60">
        <f t="shared" si="0"/>
        <v>670.41087348914687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219.50448184991106</v>
      </c>
      <c r="L61">
        <v>7.9122478593874864E-4</v>
      </c>
      <c r="M61">
        <v>63.76582702228076</v>
      </c>
      <c r="N61">
        <v>51.874106452859344</v>
      </c>
      <c r="O61">
        <v>73.283955187499998</v>
      </c>
      <c r="P61">
        <v>25.714877729166208</v>
      </c>
      <c r="Q61">
        <v>0</v>
      </c>
      <c r="R61">
        <v>18.611762690582953</v>
      </c>
      <c r="S61">
        <v>11.572731106539351</v>
      </c>
      <c r="T61">
        <v>0</v>
      </c>
      <c r="U61">
        <v>51.759859280370513</v>
      </c>
      <c r="V61">
        <v>4.3825115835076689</v>
      </c>
      <c r="W61">
        <v>20.354241509497207</v>
      </c>
      <c r="X61">
        <v>36.515027064819421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4.0037560500000007</v>
      </c>
      <c r="AE61">
        <v>7.2381026224000005</v>
      </c>
      <c r="AF61">
        <v>6.1510581000000011</v>
      </c>
      <c r="AG61">
        <v>28.134493199999998</v>
      </c>
      <c r="AH61">
        <v>20.54579098</v>
      </c>
      <c r="AI61">
        <v>0</v>
      </c>
      <c r="AJ61">
        <v>0</v>
      </c>
      <c r="AK61">
        <v>22.574736450000003</v>
      </c>
      <c r="AL61">
        <v>26.006999999999998</v>
      </c>
      <c r="AM61">
        <v>0</v>
      </c>
      <c r="AN61">
        <v>0</v>
      </c>
      <c r="AO61">
        <v>3.4863696000000002</v>
      </c>
      <c r="AP61">
        <v>4.7822292000000006</v>
      </c>
      <c r="AQ61">
        <v>0</v>
      </c>
      <c r="AR61">
        <v>1.4546304000000001</v>
      </c>
      <c r="AS61">
        <v>4.6083323519999997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24.580168302395734</v>
      </c>
      <c r="BB61">
        <f t="shared" si="0"/>
        <v>681.74650335382478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219.50448184991106</v>
      </c>
      <c r="L62">
        <v>7.9122478593874864E-4</v>
      </c>
      <c r="M62">
        <v>63.76582702228076</v>
      </c>
      <c r="N62">
        <v>51.874106452859344</v>
      </c>
      <c r="O62">
        <v>73.283955187499998</v>
      </c>
      <c r="P62">
        <v>25.714877729166208</v>
      </c>
      <c r="Q62">
        <v>0</v>
      </c>
      <c r="R62">
        <v>18.611762690582953</v>
      </c>
      <c r="S62">
        <v>11.572731106539351</v>
      </c>
      <c r="T62">
        <v>0</v>
      </c>
      <c r="U62">
        <v>51.759859280370513</v>
      </c>
      <c r="V62">
        <v>4.3825115835076689</v>
      </c>
      <c r="W62">
        <v>20.354241509497207</v>
      </c>
      <c r="X62">
        <v>24.556921918308383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4.0037560500000007</v>
      </c>
      <c r="AE62">
        <v>7.2381026224000005</v>
      </c>
      <c r="AF62">
        <v>6.1510581000000011</v>
      </c>
      <c r="AG62">
        <v>28.134493199999998</v>
      </c>
      <c r="AH62">
        <v>20.54579098</v>
      </c>
      <c r="AI62">
        <v>0</v>
      </c>
      <c r="AJ62">
        <v>0</v>
      </c>
      <c r="AK62">
        <v>22.574736450000003</v>
      </c>
      <c r="AL62">
        <v>52.013999999999996</v>
      </c>
      <c r="AM62">
        <v>0</v>
      </c>
      <c r="AN62">
        <v>0</v>
      </c>
      <c r="AO62">
        <v>3.4863696000000002</v>
      </c>
      <c r="AP62">
        <v>4.7822292000000006</v>
      </c>
      <c r="AQ62">
        <v>0</v>
      </c>
      <c r="AR62">
        <v>1.4546304000000001</v>
      </c>
      <c r="AS62">
        <v>4.6083323519999997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25.069069755884698</v>
      </c>
      <c r="BB62">
        <f t="shared" si="0"/>
        <v>695.30649675382483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219.50448184991106</v>
      </c>
      <c r="L63">
        <v>7.9122478593874864E-4</v>
      </c>
      <c r="M63">
        <v>63.76582702228076</v>
      </c>
      <c r="N63">
        <v>51.874106452859344</v>
      </c>
      <c r="O63">
        <v>73.283955187499998</v>
      </c>
      <c r="P63">
        <v>25.714877729166208</v>
      </c>
      <c r="Q63">
        <v>0</v>
      </c>
      <c r="R63">
        <v>18.611762690582953</v>
      </c>
      <c r="S63">
        <v>11.572731106539351</v>
      </c>
      <c r="T63">
        <v>0</v>
      </c>
      <c r="U63">
        <v>51.759859280370513</v>
      </c>
      <c r="V63">
        <v>3.8732900799999999</v>
      </c>
      <c r="W63">
        <v>20.376644420629603</v>
      </c>
      <c r="X63">
        <v>24.556921918308383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8.0075121000000014</v>
      </c>
      <c r="AE63">
        <v>6.7624751999999999</v>
      </c>
      <c r="AF63">
        <v>6.1510581000000011</v>
      </c>
      <c r="AG63">
        <v>28.134493199999998</v>
      </c>
      <c r="AH63">
        <v>20.54579098</v>
      </c>
      <c r="AI63">
        <v>0</v>
      </c>
      <c r="AJ63">
        <v>0</v>
      </c>
      <c r="AK63">
        <v>22.574736450000003</v>
      </c>
      <c r="AL63">
        <v>52.013999999999996</v>
      </c>
      <c r="AM63">
        <v>0</v>
      </c>
      <c r="AN63">
        <v>0</v>
      </c>
      <c r="AO63">
        <v>3.4863696000000002</v>
      </c>
      <c r="AP63">
        <v>4.7822292000000006</v>
      </c>
      <c r="AQ63">
        <v>0</v>
      </c>
      <c r="AR63">
        <v>1.4546304000000001</v>
      </c>
      <c r="AS63">
        <v>4.6083323519999997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25.174907483262743</v>
      </c>
      <c r="BB63">
        <f t="shared" si="0"/>
        <v>698.24196906167151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219.50448184991106</v>
      </c>
      <c r="L64">
        <v>7.9122478593874864E-4</v>
      </c>
      <c r="M64">
        <v>63.76582702228076</v>
      </c>
      <c r="N64">
        <v>51.874106452859344</v>
      </c>
      <c r="O64">
        <v>73.283955187499998</v>
      </c>
      <c r="P64">
        <v>25.714877729166208</v>
      </c>
      <c r="Q64">
        <v>0</v>
      </c>
      <c r="R64">
        <v>18.611762690582953</v>
      </c>
      <c r="S64">
        <v>11.572731106539351</v>
      </c>
      <c r="T64">
        <v>0</v>
      </c>
      <c r="U64">
        <v>51.759859280370513</v>
      </c>
      <c r="V64">
        <v>3.8541236007738053</v>
      </c>
      <c r="W64">
        <v>20.376644420629603</v>
      </c>
      <c r="X64">
        <v>24.556921918308383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8.0075121000000014</v>
      </c>
      <c r="AE64">
        <v>6.7624751999999999</v>
      </c>
      <c r="AF64">
        <v>6.1510581000000011</v>
      </c>
      <c r="AG64">
        <v>28.134493199999998</v>
      </c>
      <c r="AH64">
        <v>20.54579098</v>
      </c>
      <c r="AI64">
        <v>0</v>
      </c>
      <c r="AJ64">
        <v>0</v>
      </c>
      <c r="AK64">
        <v>22.574736450000003</v>
      </c>
      <c r="AL64">
        <v>52.013999999999996</v>
      </c>
      <c r="AM64">
        <v>0</v>
      </c>
      <c r="AN64">
        <v>0</v>
      </c>
      <c r="AO64">
        <v>3.4863696000000002</v>
      </c>
      <c r="AP64">
        <v>4.7822292000000006</v>
      </c>
      <c r="AQ64">
        <v>0</v>
      </c>
      <c r="AR64">
        <v>1.4546304000000001</v>
      </c>
      <c r="AS64">
        <v>4.6083323519999997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25.174240604036548</v>
      </c>
      <c r="BB64">
        <f t="shared" si="0"/>
        <v>698.22346946167158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219.50448184991106</v>
      </c>
      <c r="L65">
        <v>7.9122478593874864E-4</v>
      </c>
      <c r="M65">
        <v>63.76582702228076</v>
      </c>
      <c r="N65">
        <v>51.874106452859344</v>
      </c>
      <c r="O65">
        <v>73.283955187499998</v>
      </c>
      <c r="P65">
        <v>25.714877729166208</v>
      </c>
      <c r="Q65">
        <v>0</v>
      </c>
      <c r="R65">
        <v>18.611762690582953</v>
      </c>
      <c r="S65">
        <v>11.572731106539351</v>
      </c>
      <c r="T65">
        <v>0</v>
      </c>
      <c r="U65">
        <v>51.759859280370513</v>
      </c>
      <c r="V65">
        <v>3.6158308743074006</v>
      </c>
      <c r="W65">
        <v>19.339204459078079</v>
      </c>
      <c r="X65">
        <v>19.383917483710345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8.0075121000000014</v>
      </c>
      <c r="AE65">
        <v>6.7624751999999999</v>
      </c>
      <c r="AF65">
        <v>6.1510581000000011</v>
      </c>
      <c r="AG65">
        <v>28.134493199999998</v>
      </c>
      <c r="AH65">
        <v>20.54579098</v>
      </c>
      <c r="AI65">
        <v>0</v>
      </c>
      <c r="AJ65">
        <v>0</v>
      </c>
      <c r="AK65">
        <v>22.574736450000003</v>
      </c>
      <c r="AL65">
        <v>52.013999999999996</v>
      </c>
      <c r="AM65">
        <v>0</v>
      </c>
      <c r="AN65">
        <v>0</v>
      </c>
      <c r="AO65">
        <v>3.4863696000000002</v>
      </c>
      <c r="AP65">
        <v>4.7822292000000006</v>
      </c>
      <c r="AQ65">
        <v>0</v>
      </c>
      <c r="AR65">
        <v>1.4546304000000001</v>
      </c>
      <c r="AS65">
        <v>4.6083323519999997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24.949824364148462</v>
      </c>
      <c r="BB65">
        <f t="shared" si="0"/>
        <v>691.99914857894373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219.50448184991106</v>
      </c>
      <c r="L66">
        <v>7.9122478593874864E-4</v>
      </c>
      <c r="M66">
        <v>63.76582702228076</v>
      </c>
      <c r="N66">
        <v>51.874106452859344</v>
      </c>
      <c r="O66">
        <v>73.283955187499998</v>
      </c>
      <c r="P66">
        <v>25.714877729166208</v>
      </c>
      <c r="Q66">
        <v>0</v>
      </c>
      <c r="R66">
        <v>18.611762690582953</v>
      </c>
      <c r="S66">
        <v>11.572731106539351</v>
      </c>
      <c r="T66">
        <v>0</v>
      </c>
      <c r="U66">
        <v>51.759859280370513</v>
      </c>
      <c r="V66">
        <v>3.5008154408322496</v>
      </c>
      <c r="W66">
        <v>19.339204459078079</v>
      </c>
      <c r="X66">
        <v>19.383917483710345</v>
      </c>
      <c r="Y66">
        <v>0</v>
      </c>
      <c r="Z66">
        <v>2.8784289600000004</v>
      </c>
      <c r="AA66">
        <v>0</v>
      </c>
      <c r="AB66">
        <v>0</v>
      </c>
      <c r="AC66">
        <v>0</v>
      </c>
      <c r="AD66">
        <v>8.0075121000000014</v>
      </c>
      <c r="AE66">
        <v>6.7624751999999999</v>
      </c>
      <c r="AF66">
        <v>6.1510581000000011</v>
      </c>
      <c r="AG66">
        <v>28.134493199999998</v>
      </c>
      <c r="AH66">
        <v>30.319598429999999</v>
      </c>
      <c r="AI66">
        <v>0</v>
      </c>
      <c r="AJ66">
        <v>0</v>
      </c>
      <c r="AK66">
        <v>22.574736450000003</v>
      </c>
      <c r="AL66">
        <v>26.006999999999998</v>
      </c>
      <c r="AM66">
        <v>0</v>
      </c>
      <c r="AN66">
        <v>0</v>
      </c>
      <c r="AO66">
        <v>3.4863696000000002</v>
      </c>
      <c r="AP66">
        <v>4.7822292000000006</v>
      </c>
      <c r="AQ66">
        <v>0</v>
      </c>
      <c r="AR66">
        <v>1.4546304000000001</v>
      </c>
      <c r="AS66">
        <v>4.6083323519999997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24.481076345309589</v>
      </c>
      <c r="BB66">
        <f t="shared" si="0"/>
        <v>678.99811757430734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219.50448184991106</v>
      </c>
      <c r="L67">
        <v>7.9122478593874864E-4</v>
      </c>
      <c r="M67">
        <v>63.76582702228076</v>
      </c>
      <c r="N67">
        <v>51.874106452859344</v>
      </c>
      <c r="O67">
        <v>73.283955187499998</v>
      </c>
      <c r="P67">
        <v>25.714877729166208</v>
      </c>
      <c r="Q67">
        <v>0</v>
      </c>
      <c r="R67">
        <v>18.611762690582953</v>
      </c>
      <c r="S67">
        <v>11.572731106539351</v>
      </c>
      <c r="T67">
        <v>0</v>
      </c>
      <c r="U67">
        <v>51.759859280370513</v>
      </c>
      <c r="V67">
        <v>2.9520127272727272</v>
      </c>
      <c r="W67">
        <v>20.332858409751292</v>
      </c>
      <c r="X67">
        <v>21.957931493530147</v>
      </c>
      <c r="Y67">
        <v>0</v>
      </c>
      <c r="Z67">
        <v>2.8784289600000004</v>
      </c>
      <c r="AA67">
        <v>0</v>
      </c>
      <c r="AB67">
        <v>0</v>
      </c>
      <c r="AC67">
        <v>0</v>
      </c>
      <c r="AD67">
        <v>8.0075121000000014</v>
      </c>
      <c r="AE67">
        <v>6.7624751999999999</v>
      </c>
      <c r="AF67">
        <v>6.1510581000000011</v>
      </c>
      <c r="AG67">
        <v>28.134493199999998</v>
      </c>
      <c r="AH67">
        <v>30.818686470000003</v>
      </c>
      <c r="AI67">
        <v>0</v>
      </c>
      <c r="AJ67">
        <v>0</v>
      </c>
      <c r="AK67">
        <v>22.574736450000003</v>
      </c>
      <c r="AL67">
        <v>8.6689999999999987</v>
      </c>
      <c r="AM67">
        <v>0</v>
      </c>
      <c r="AN67">
        <v>0</v>
      </c>
      <c r="AO67">
        <v>3.4863696000000002</v>
      </c>
      <c r="AP67">
        <v>4.7822292000000006</v>
      </c>
      <c r="AQ67">
        <v>0</v>
      </c>
      <c r="AR67">
        <v>1.4546304000000001</v>
      </c>
      <c r="AS67">
        <v>4.6083323519999997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24.000138451174017</v>
      </c>
      <c r="BB67">
        <f t="shared" si="0"/>
        <v>665.65900875537636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219.50448184991106</v>
      </c>
      <c r="L68">
        <v>7.9122478593874864E-4</v>
      </c>
      <c r="M68">
        <v>63.76582702228076</v>
      </c>
      <c r="N68">
        <v>51.874106452859344</v>
      </c>
      <c r="O68">
        <v>73.283955187499998</v>
      </c>
      <c r="P68">
        <v>25.714877729166208</v>
      </c>
      <c r="Q68">
        <v>0</v>
      </c>
      <c r="R68">
        <v>18.611762690582953</v>
      </c>
      <c r="S68">
        <v>11.572731106539351</v>
      </c>
      <c r="T68">
        <v>0</v>
      </c>
      <c r="U68">
        <v>51.759859280370513</v>
      </c>
      <c r="V68">
        <v>2.9520127272727272</v>
      </c>
      <c r="W68">
        <v>20.332858409751292</v>
      </c>
      <c r="X68">
        <v>21.957931493530147</v>
      </c>
      <c r="Y68">
        <v>0</v>
      </c>
      <c r="Z68">
        <v>2.8784289600000004</v>
      </c>
      <c r="AA68">
        <v>0</v>
      </c>
      <c r="AB68">
        <v>0</v>
      </c>
      <c r="AC68">
        <v>0</v>
      </c>
      <c r="AD68">
        <v>7.6593594000000005</v>
      </c>
      <c r="AE68">
        <v>6.7624751999999999</v>
      </c>
      <c r="AF68">
        <v>6.1510581000000011</v>
      </c>
      <c r="AG68">
        <v>28.134493199999998</v>
      </c>
      <c r="AH68">
        <v>30.818686470000003</v>
      </c>
      <c r="AI68">
        <v>0</v>
      </c>
      <c r="AJ68">
        <v>0</v>
      </c>
      <c r="AK68">
        <v>22.574736450000003</v>
      </c>
      <c r="AL68">
        <v>1.7337999999999998</v>
      </c>
      <c r="AM68">
        <v>0</v>
      </c>
      <c r="AN68">
        <v>0</v>
      </c>
      <c r="AO68">
        <v>3.4863696000000002</v>
      </c>
      <c r="AP68">
        <v>4.7822292000000006</v>
      </c>
      <c r="AQ68">
        <v>0</v>
      </c>
      <c r="AR68">
        <v>1.4546304000000001</v>
      </c>
      <c r="AS68">
        <v>4.6083323519999997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23.74667757646575</v>
      </c>
      <c r="BB68">
        <f t="shared" ref="BB68:BB99" si="1">SUM(B68:AZ68)-BA68</f>
        <v>658.62911693008459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2.5252910199963159E-4</v>
      </c>
      <c r="H69">
        <v>0</v>
      </c>
      <c r="I69">
        <v>0</v>
      </c>
      <c r="J69">
        <v>0</v>
      </c>
      <c r="K69">
        <v>197.4724334857936</v>
      </c>
      <c r="L69">
        <v>7.9122478593874864E-4</v>
      </c>
      <c r="M69">
        <v>63.76582702228076</v>
      </c>
      <c r="N69">
        <v>51.874106452859344</v>
      </c>
      <c r="O69">
        <v>73.283955187499998</v>
      </c>
      <c r="P69">
        <v>25.714877729166208</v>
      </c>
      <c r="Q69">
        <v>0</v>
      </c>
      <c r="R69">
        <v>18.612713975079405</v>
      </c>
      <c r="S69">
        <v>11.577247742442088</v>
      </c>
      <c r="T69">
        <v>0</v>
      </c>
      <c r="U69">
        <v>51.759859280370513</v>
      </c>
      <c r="V69">
        <v>2.9520127272727272</v>
      </c>
      <c r="W69">
        <v>14.243219991212653</v>
      </c>
      <c r="X69">
        <v>21.957931493530147</v>
      </c>
      <c r="Y69">
        <v>0</v>
      </c>
      <c r="Z69">
        <v>2.8784289600000004</v>
      </c>
      <c r="AA69">
        <v>0</v>
      </c>
      <c r="AB69">
        <v>0</v>
      </c>
      <c r="AC69">
        <v>0</v>
      </c>
      <c r="AD69">
        <v>7.6593594000000005</v>
      </c>
      <c r="AE69">
        <v>6.7624751999999999</v>
      </c>
      <c r="AF69">
        <v>6.1510581000000011</v>
      </c>
      <c r="AG69">
        <v>28.134493199999998</v>
      </c>
      <c r="AH69">
        <v>30.818686470000003</v>
      </c>
      <c r="AI69">
        <v>0</v>
      </c>
      <c r="AJ69">
        <v>0</v>
      </c>
      <c r="AK69">
        <v>22.574736450000003</v>
      </c>
      <c r="AL69">
        <v>1.7337999999999998</v>
      </c>
      <c r="AM69">
        <v>0</v>
      </c>
      <c r="AN69">
        <v>0</v>
      </c>
      <c r="AO69">
        <v>3.4863696000000002</v>
      </c>
      <c r="AP69">
        <v>4.7822292000000006</v>
      </c>
      <c r="AQ69">
        <v>10.785749000000001</v>
      </c>
      <c r="AR69">
        <v>1.4546304000000001</v>
      </c>
      <c r="AS69">
        <v>4.6083323519999997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23.143586156826764</v>
      </c>
      <c r="BB69">
        <f t="shared" si="1"/>
        <v>641.90199101656856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2.5252910199963159E-4</v>
      </c>
      <c r="H70">
        <v>0</v>
      </c>
      <c r="I70">
        <v>0</v>
      </c>
      <c r="J70">
        <v>0</v>
      </c>
      <c r="K70">
        <v>197.4724334857936</v>
      </c>
      <c r="L70">
        <v>7.9122478593874864E-4</v>
      </c>
      <c r="M70">
        <v>63.76582702228076</v>
      </c>
      <c r="N70">
        <v>51.874106452859344</v>
      </c>
      <c r="O70">
        <v>73.283955187499998</v>
      </c>
      <c r="P70">
        <v>25.714877729166208</v>
      </c>
      <c r="Q70">
        <v>0</v>
      </c>
      <c r="R70">
        <v>18.612713975079405</v>
      </c>
      <c r="S70">
        <v>11.577247742442088</v>
      </c>
      <c r="T70">
        <v>0</v>
      </c>
      <c r="U70">
        <v>51.759859280370513</v>
      </c>
      <c r="V70">
        <v>2.9036700986175012</v>
      </c>
      <c r="W70">
        <v>11.210111897913006</v>
      </c>
      <c r="X70">
        <v>16.593684699878494</v>
      </c>
      <c r="Y70">
        <v>0</v>
      </c>
      <c r="Z70">
        <v>2.8784289600000004</v>
      </c>
      <c r="AA70">
        <v>0</v>
      </c>
      <c r="AB70">
        <v>0</v>
      </c>
      <c r="AC70">
        <v>4.2505959439999996</v>
      </c>
      <c r="AD70">
        <v>7.6593594000000005</v>
      </c>
      <c r="AE70">
        <v>6.7624751999999999</v>
      </c>
      <c r="AF70">
        <v>6.1510581000000011</v>
      </c>
      <c r="AG70">
        <v>28.134493199999998</v>
      </c>
      <c r="AH70">
        <v>30.818686470000003</v>
      </c>
      <c r="AI70">
        <v>0</v>
      </c>
      <c r="AJ70">
        <v>0</v>
      </c>
      <c r="AK70">
        <v>22.574736450000003</v>
      </c>
      <c r="AL70">
        <v>1.7337999999999998</v>
      </c>
      <c r="AM70">
        <v>0</v>
      </c>
      <c r="AN70">
        <v>0</v>
      </c>
      <c r="AO70">
        <v>3.4863696000000002</v>
      </c>
      <c r="AP70">
        <v>4.7822292000000006</v>
      </c>
      <c r="AQ70">
        <v>21.571498000000002</v>
      </c>
      <c r="AR70">
        <v>1.4546304000000001</v>
      </c>
      <c r="AS70">
        <v>4.6083323519999997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23.372940761650611</v>
      </c>
      <c r="BB70">
        <f t="shared" si="1"/>
        <v>648.26328384013823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2.5252910199963159E-4</v>
      </c>
      <c r="H71">
        <v>0</v>
      </c>
      <c r="I71">
        <v>0</v>
      </c>
      <c r="J71">
        <v>0</v>
      </c>
      <c r="K71">
        <v>197.4724334857936</v>
      </c>
      <c r="L71">
        <v>7.9122478593874864E-4</v>
      </c>
      <c r="M71">
        <v>63.76582702228076</v>
      </c>
      <c r="N71">
        <v>51.874106452859344</v>
      </c>
      <c r="O71">
        <v>73.283955187499998</v>
      </c>
      <c r="P71">
        <v>25.070623009716662</v>
      </c>
      <c r="Q71">
        <v>0</v>
      </c>
      <c r="R71">
        <v>18.612713975079405</v>
      </c>
      <c r="S71">
        <v>11.577247742442088</v>
      </c>
      <c r="T71">
        <v>0</v>
      </c>
      <c r="U71">
        <v>51.759859280370513</v>
      </c>
      <c r="V71">
        <v>2.9200630579531439</v>
      </c>
      <c r="W71">
        <v>11.210111897913006</v>
      </c>
      <c r="X71">
        <v>15.955696679553828</v>
      </c>
      <c r="Y71">
        <v>0</v>
      </c>
      <c r="Z71">
        <v>2.8784289600000004</v>
      </c>
      <c r="AA71">
        <v>0</v>
      </c>
      <c r="AB71">
        <v>0</v>
      </c>
      <c r="AC71">
        <v>4.2505959439999996</v>
      </c>
      <c r="AD71">
        <v>7.6593594000000005</v>
      </c>
      <c r="AE71">
        <v>13.5249504</v>
      </c>
      <c r="AF71">
        <v>6.1510581000000011</v>
      </c>
      <c r="AG71">
        <v>28.134493199999998</v>
      </c>
      <c r="AH71">
        <v>30.818686470000003</v>
      </c>
      <c r="AI71">
        <v>0</v>
      </c>
      <c r="AJ71">
        <v>0</v>
      </c>
      <c r="AK71">
        <v>22.574736450000003</v>
      </c>
      <c r="AL71">
        <v>1.7337999999999998</v>
      </c>
      <c r="AM71">
        <v>0</v>
      </c>
      <c r="AN71">
        <v>0</v>
      </c>
      <c r="AO71">
        <v>3.4863696000000002</v>
      </c>
      <c r="AP71">
        <v>4.5009215999999999</v>
      </c>
      <c r="AQ71">
        <v>32.357247000000001</v>
      </c>
      <c r="AR71">
        <v>23.274086399999995</v>
      </c>
      <c r="AS71">
        <v>4.6083323519999997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24.689094526615762</v>
      </c>
      <c r="BB71">
        <f t="shared" si="1"/>
        <v>684.76765289473428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2.5252910199963159E-4</v>
      </c>
      <c r="H72">
        <v>0</v>
      </c>
      <c r="I72">
        <v>0</v>
      </c>
      <c r="J72">
        <v>0</v>
      </c>
      <c r="K72">
        <v>197.4724334857936</v>
      </c>
      <c r="L72">
        <v>7.9122478593874864E-4</v>
      </c>
      <c r="M72">
        <v>63.76582702228076</v>
      </c>
      <c r="N72">
        <v>51.874106452859344</v>
      </c>
      <c r="O72">
        <v>73.283955187499998</v>
      </c>
      <c r="P72">
        <v>23.5391629087475</v>
      </c>
      <c r="Q72">
        <v>0</v>
      </c>
      <c r="R72">
        <v>18.612713975079405</v>
      </c>
      <c r="S72">
        <v>11.577247742442088</v>
      </c>
      <c r="T72">
        <v>0</v>
      </c>
      <c r="U72">
        <v>51.759859280370513</v>
      </c>
      <c r="V72">
        <v>2.4055183895219185</v>
      </c>
      <c r="W72">
        <v>11.210111897913006</v>
      </c>
      <c r="X72">
        <v>15.955696679553828</v>
      </c>
      <c r="Y72">
        <v>0</v>
      </c>
      <c r="Z72">
        <v>0</v>
      </c>
      <c r="AA72">
        <v>0</v>
      </c>
      <c r="AB72">
        <v>0</v>
      </c>
      <c r="AC72">
        <v>4.2505959439999996</v>
      </c>
      <c r="AD72">
        <v>7.6593594000000005</v>
      </c>
      <c r="AE72">
        <v>13.5249504</v>
      </c>
      <c r="AF72">
        <v>6.1510581000000011</v>
      </c>
      <c r="AG72">
        <v>28.134493199999998</v>
      </c>
      <c r="AH72">
        <v>41.091581959999999</v>
      </c>
      <c r="AI72">
        <v>0</v>
      </c>
      <c r="AJ72">
        <v>0</v>
      </c>
      <c r="AK72">
        <v>22.574736450000003</v>
      </c>
      <c r="AL72">
        <v>1.7337999999999998</v>
      </c>
      <c r="AM72">
        <v>0</v>
      </c>
      <c r="AN72">
        <v>0</v>
      </c>
      <c r="AO72">
        <v>3.4863696000000002</v>
      </c>
      <c r="AP72">
        <v>4.5009215999999999</v>
      </c>
      <c r="AQ72">
        <v>32.357247000000001</v>
      </c>
      <c r="AR72">
        <v>23.274086399999995</v>
      </c>
      <c r="AS72">
        <v>4.6083323519999997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24.875220994993306</v>
      </c>
      <c r="BB72">
        <f t="shared" si="1"/>
        <v>689.92998818695651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2.5252910199963159E-4</v>
      </c>
      <c r="H73">
        <v>0</v>
      </c>
      <c r="I73">
        <v>0</v>
      </c>
      <c r="J73">
        <v>0</v>
      </c>
      <c r="K73">
        <v>256.24177735834508</v>
      </c>
      <c r="L73">
        <v>7.9122478593874864E-4</v>
      </c>
      <c r="M73">
        <v>63.76582702228076</v>
      </c>
      <c r="N73">
        <v>51.874106452859344</v>
      </c>
      <c r="O73">
        <v>73.283955187499998</v>
      </c>
      <c r="P73">
        <v>21.259731869401904</v>
      </c>
      <c r="Q73">
        <v>0</v>
      </c>
      <c r="R73">
        <v>18.612713975079405</v>
      </c>
      <c r="S73">
        <v>11.577247742442088</v>
      </c>
      <c r="T73">
        <v>0</v>
      </c>
      <c r="U73">
        <v>51.759859280370513</v>
      </c>
      <c r="V73">
        <v>2.6816142599431818</v>
      </c>
      <c r="W73">
        <v>11.210111897913006</v>
      </c>
      <c r="X73">
        <v>15.955696679553828</v>
      </c>
      <c r="Y73">
        <v>0</v>
      </c>
      <c r="Z73">
        <v>0</v>
      </c>
      <c r="AA73">
        <v>6.1066367999999995</v>
      </c>
      <c r="AB73">
        <v>5.7837618800000001</v>
      </c>
      <c r="AC73">
        <v>4.2505959439999996</v>
      </c>
      <c r="AD73">
        <v>7.6593594000000005</v>
      </c>
      <c r="AE73">
        <v>13.5249504</v>
      </c>
      <c r="AF73">
        <v>6.1510581000000011</v>
      </c>
      <c r="AG73">
        <v>28.134493199999998</v>
      </c>
      <c r="AH73">
        <v>41.091581959999999</v>
      </c>
      <c r="AI73">
        <v>0</v>
      </c>
      <c r="AJ73">
        <v>0</v>
      </c>
      <c r="AK73">
        <v>22.574736450000003</v>
      </c>
      <c r="AL73">
        <v>1.7337999999999998</v>
      </c>
      <c r="AM73">
        <v>0</v>
      </c>
      <c r="AN73">
        <v>0</v>
      </c>
      <c r="AO73">
        <v>3.4863696000000002</v>
      </c>
      <c r="AP73">
        <v>4.5009215999999999</v>
      </c>
      <c r="AQ73">
        <v>32.357247000000001</v>
      </c>
      <c r="AR73">
        <v>1.4546304000000001</v>
      </c>
      <c r="AS73">
        <v>4.6083323519999997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26.505146794027496</v>
      </c>
      <c r="BB73">
        <f t="shared" si="1"/>
        <v>735.13701377154962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305.85353817171091</v>
      </c>
      <c r="L74">
        <v>7.9122478593874864E-4</v>
      </c>
      <c r="M74">
        <v>63.76582702228076</v>
      </c>
      <c r="N74">
        <v>51.874106452859344</v>
      </c>
      <c r="O74">
        <v>73.283955187499998</v>
      </c>
      <c r="P74">
        <v>19.933564753004003</v>
      </c>
      <c r="Q74">
        <v>0</v>
      </c>
      <c r="R74">
        <v>18.612713975079405</v>
      </c>
      <c r="S74">
        <v>11.577247742442088</v>
      </c>
      <c r="T74">
        <v>0</v>
      </c>
      <c r="U74">
        <v>51.759859280370513</v>
      </c>
      <c r="V74">
        <v>2.6816142599431818</v>
      </c>
      <c r="W74">
        <v>11.210111897913006</v>
      </c>
      <c r="X74">
        <v>15.955696679553828</v>
      </c>
      <c r="Y74">
        <v>0</v>
      </c>
      <c r="Z74">
        <v>0</v>
      </c>
      <c r="AA74">
        <v>6.1066367999999995</v>
      </c>
      <c r="AB74">
        <v>5.7837618800000001</v>
      </c>
      <c r="AC74">
        <v>8.5011918879999993</v>
      </c>
      <c r="AD74">
        <v>7.6593594000000005</v>
      </c>
      <c r="AE74">
        <v>13.5249504</v>
      </c>
      <c r="AF74">
        <v>6.1510581000000011</v>
      </c>
      <c r="AG74">
        <v>28.134493199999998</v>
      </c>
      <c r="AH74">
        <v>51.364477449999995</v>
      </c>
      <c r="AI74">
        <v>0</v>
      </c>
      <c r="AJ74">
        <v>0</v>
      </c>
      <c r="AK74">
        <v>22.574736450000003</v>
      </c>
      <c r="AL74">
        <v>1.7337999999999998</v>
      </c>
      <c r="AM74">
        <v>2.3182980479999999</v>
      </c>
      <c r="AN74">
        <v>0</v>
      </c>
      <c r="AO74">
        <v>3.4863696000000002</v>
      </c>
      <c r="AP74">
        <v>4.5009215999999999</v>
      </c>
      <c r="AQ74">
        <v>43.142996000000004</v>
      </c>
      <c r="AR74">
        <v>1.4546304000000001</v>
      </c>
      <c r="AS74">
        <v>4.6083323519999997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29.146915155132213</v>
      </c>
      <c r="BB74">
        <f t="shared" si="1"/>
        <v>808.40812506031068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364.4810194769625</v>
      </c>
      <c r="L75">
        <v>7.9122478593874864E-4</v>
      </c>
      <c r="M75">
        <v>63.76582702228076</v>
      </c>
      <c r="N75">
        <v>51.874106452859344</v>
      </c>
      <c r="O75">
        <v>73.283955187499998</v>
      </c>
      <c r="P75">
        <v>19.933564753004003</v>
      </c>
      <c r="Q75">
        <v>0</v>
      </c>
      <c r="R75">
        <v>18.612713975079405</v>
      </c>
      <c r="S75">
        <v>11.577247742442088</v>
      </c>
      <c r="T75">
        <v>0</v>
      </c>
      <c r="U75">
        <v>51.759859280370513</v>
      </c>
      <c r="V75">
        <v>2.7891578257492453</v>
      </c>
      <c r="W75">
        <v>11.210111897913006</v>
      </c>
      <c r="X75">
        <v>16.956890536128078</v>
      </c>
      <c r="Y75">
        <v>0</v>
      </c>
      <c r="Z75">
        <v>2.8784289600000004</v>
      </c>
      <c r="AA75">
        <v>6.1066367999999995</v>
      </c>
      <c r="AB75">
        <v>11.532399700000003</v>
      </c>
      <c r="AC75">
        <v>8.5011918879999993</v>
      </c>
      <c r="AD75">
        <v>7.6593594000000005</v>
      </c>
      <c r="AE75">
        <v>21.714307867199999</v>
      </c>
      <c r="AF75">
        <v>12.302116199999999</v>
      </c>
      <c r="AG75">
        <v>28.134493199999998</v>
      </c>
      <c r="AH75">
        <v>51.364477449999995</v>
      </c>
      <c r="AI75">
        <v>1.3977932499999999</v>
      </c>
      <c r="AJ75">
        <v>0</v>
      </c>
      <c r="AK75">
        <v>22.574736450000003</v>
      </c>
      <c r="AL75">
        <v>1.7337999999999998</v>
      </c>
      <c r="AM75">
        <v>4.6248875200000006</v>
      </c>
      <c r="AN75">
        <v>0</v>
      </c>
      <c r="AO75">
        <v>3.4863696000000002</v>
      </c>
      <c r="AP75">
        <v>4.5009215999999999</v>
      </c>
      <c r="AQ75">
        <v>43.142996000000004</v>
      </c>
      <c r="AR75">
        <v>1.4546304000000001</v>
      </c>
      <c r="AS75">
        <v>4.6083323519999997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32.153916800513571</v>
      </c>
      <c r="BB75">
        <f t="shared" si="1"/>
        <v>891.80920721176119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365.37895322785312</v>
      </c>
      <c r="L76">
        <v>7.9122478593874864E-4</v>
      </c>
      <c r="M76">
        <v>63.76582702228076</v>
      </c>
      <c r="N76">
        <v>51.874106452859344</v>
      </c>
      <c r="O76">
        <v>73.283955187499998</v>
      </c>
      <c r="P76">
        <v>19.933564753004003</v>
      </c>
      <c r="Q76">
        <v>0</v>
      </c>
      <c r="R76">
        <v>18.612713975079405</v>
      </c>
      <c r="S76">
        <v>11.577247742442088</v>
      </c>
      <c r="T76">
        <v>0</v>
      </c>
      <c r="U76">
        <v>51.759859280370513</v>
      </c>
      <c r="V76">
        <v>2.7891578257492453</v>
      </c>
      <c r="W76">
        <v>11.210111897913006</v>
      </c>
      <c r="X76">
        <v>16.956890536128078</v>
      </c>
      <c r="Y76">
        <v>0</v>
      </c>
      <c r="Z76">
        <v>8.6352868800000007</v>
      </c>
      <c r="AA76">
        <v>18.511436736000004</v>
      </c>
      <c r="AB76">
        <v>17.35128564</v>
      </c>
      <c r="AC76">
        <v>12.751787831999996</v>
      </c>
      <c r="AD76">
        <v>16.052160487999998</v>
      </c>
      <c r="AE76">
        <v>21.714307867199999</v>
      </c>
      <c r="AF76">
        <v>20.503526999999998</v>
      </c>
      <c r="AG76">
        <v>28.134493199999998</v>
      </c>
      <c r="AH76">
        <v>51.364477449999995</v>
      </c>
      <c r="AI76">
        <v>3.3547037999999998</v>
      </c>
      <c r="AJ76">
        <v>0</v>
      </c>
      <c r="AK76">
        <v>22.574736450000003</v>
      </c>
      <c r="AL76">
        <v>1.7337999999999998</v>
      </c>
      <c r="AM76">
        <v>6.9127432704</v>
      </c>
      <c r="AN76">
        <v>0</v>
      </c>
      <c r="AO76">
        <v>3.4863696000000002</v>
      </c>
      <c r="AP76">
        <v>4.5009215999999999</v>
      </c>
      <c r="AQ76">
        <v>43.142996000000004</v>
      </c>
      <c r="AR76">
        <v>1.4546304000000001</v>
      </c>
      <c r="AS76">
        <v>4.6083323519999997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33.892805518006405</v>
      </c>
      <c r="BB76">
        <f t="shared" si="1"/>
        <v>940.03837017355897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365.07837067640571</v>
      </c>
      <c r="L77">
        <v>7.9122478593874864E-4</v>
      </c>
      <c r="M77">
        <v>63.76582702228076</v>
      </c>
      <c r="N77">
        <v>51.874106452859344</v>
      </c>
      <c r="O77">
        <v>73.283955187499998</v>
      </c>
      <c r="P77">
        <v>19.941877182172927</v>
      </c>
      <c r="Q77">
        <v>0</v>
      </c>
      <c r="R77">
        <v>18.612713975079405</v>
      </c>
      <c r="S77">
        <v>11.577247742442088</v>
      </c>
      <c r="T77">
        <v>0</v>
      </c>
      <c r="U77">
        <v>51.759859280370513</v>
      </c>
      <c r="V77">
        <v>2.89177726553585</v>
      </c>
      <c r="W77">
        <v>11.210111897913006</v>
      </c>
      <c r="X77">
        <v>16.956890536128078</v>
      </c>
      <c r="Y77">
        <v>0</v>
      </c>
      <c r="Z77">
        <v>8.6352868800000007</v>
      </c>
      <c r="AA77">
        <v>18.511436736000004</v>
      </c>
      <c r="AB77">
        <v>17.35128564</v>
      </c>
      <c r="AC77">
        <v>12.751787831999996</v>
      </c>
      <c r="AD77">
        <v>16.052160487999998</v>
      </c>
      <c r="AE77">
        <v>21.714307867199999</v>
      </c>
      <c r="AF77">
        <v>20.503526999999998</v>
      </c>
      <c r="AG77">
        <v>28.134493199999998</v>
      </c>
      <c r="AH77">
        <v>51.364477449999995</v>
      </c>
      <c r="AI77">
        <v>14.537049799999998</v>
      </c>
      <c r="AJ77">
        <v>0</v>
      </c>
      <c r="AK77">
        <v>22.574736450000003</v>
      </c>
      <c r="AL77">
        <v>1.7337999999999998</v>
      </c>
      <c r="AM77">
        <v>6.9127432704</v>
      </c>
      <c r="AN77">
        <v>0</v>
      </c>
      <c r="AO77">
        <v>3.4863696000000002</v>
      </c>
      <c r="AP77">
        <v>4.5009215999999999</v>
      </c>
      <c r="AQ77">
        <v>43.142996000000004</v>
      </c>
      <c r="AR77">
        <v>1.4546304000000001</v>
      </c>
      <c r="AS77">
        <v>2.3632473600000004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34.197222687401066</v>
      </c>
      <c r="BB77">
        <f t="shared" si="1"/>
        <v>948.48156332967221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365.37895322785312</v>
      </c>
      <c r="L78">
        <v>7.9122478593874864E-4</v>
      </c>
      <c r="M78">
        <v>63.76582702228076</v>
      </c>
      <c r="N78">
        <v>51.874106452859344</v>
      </c>
      <c r="O78">
        <v>73.283955187499998</v>
      </c>
      <c r="P78">
        <v>19.941877182172927</v>
      </c>
      <c r="Q78">
        <v>0</v>
      </c>
      <c r="R78">
        <v>18.612713975079405</v>
      </c>
      <c r="S78">
        <v>11.577247742442088</v>
      </c>
      <c r="T78">
        <v>0</v>
      </c>
      <c r="U78">
        <v>51.759859280370513</v>
      </c>
      <c r="V78">
        <v>2.9943979210968119</v>
      </c>
      <c r="W78">
        <v>11.210111897913006</v>
      </c>
      <c r="X78">
        <v>16.956890536128078</v>
      </c>
      <c r="Y78">
        <v>0</v>
      </c>
      <c r="Z78">
        <v>8.6352868800000007</v>
      </c>
      <c r="AA78">
        <v>18.511436736000004</v>
      </c>
      <c r="AB78">
        <v>17.35128564</v>
      </c>
      <c r="AC78">
        <v>12.751787831999996</v>
      </c>
      <c r="AD78">
        <v>16.052160487999998</v>
      </c>
      <c r="AE78">
        <v>21.714307867199999</v>
      </c>
      <c r="AF78">
        <v>20.503526999999998</v>
      </c>
      <c r="AG78">
        <v>28.134493199999998</v>
      </c>
      <c r="AH78">
        <v>51.364477449999995</v>
      </c>
      <c r="AI78">
        <v>14.537049799999998</v>
      </c>
      <c r="AJ78">
        <v>0</v>
      </c>
      <c r="AK78">
        <v>22.574736450000003</v>
      </c>
      <c r="AL78">
        <v>1.7337999999999998</v>
      </c>
      <c r="AM78">
        <v>6.9127432704</v>
      </c>
      <c r="AN78">
        <v>0</v>
      </c>
      <c r="AO78">
        <v>3.4863696000000002</v>
      </c>
      <c r="AP78">
        <v>4.5009215999999999</v>
      </c>
      <c r="AQ78">
        <v>43.142996000000004</v>
      </c>
      <c r="AR78">
        <v>1.4546304000000001</v>
      </c>
      <c r="AS78">
        <v>2.3632473600000004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34.211254011573487</v>
      </c>
      <c r="BB78">
        <f t="shared" si="1"/>
        <v>948.87073521250818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365.1223311694979</v>
      </c>
      <c r="L79">
        <v>7.9122478593874864E-4</v>
      </c>
      <c r="M79">
        <v>63.76582702228076</v>
      </c>
      <c r="N79">
        <v>51.874106452859344</v>
      </c>
      <c r="O79">
        <v>73.283955187499998</v>
      </c>
      <c r="P79">
        <v>19.933564753004003</v>
      </c>
      <c r="Q79">
        <v>0</v>
      </c>
      <c r="R79">
        <v>18.612713975079405</v>
      </c>
      <c r="S79">
        <v>11.577247742442088</v>
      </c>
      <c r="T79">
        <v>0</v>
      </c>
      <c r="U79">
        <v>51.759859280370513</v>
      </c>
      <c r="V79">
        <v>3.0934794076354679</v>
      </c>
      <c r="W79">
        <v>10.185991090134234</v>
      </c>
      <c r="X79">
        <v>13.749164867484865</v>
      </c>
      <c r="Y79">
        <v>0</v>
      </c>
      <c r="Z79">
        <v>8.6352868800000007</v>
      </c>
      <c r="AA79">
        <v>18.511436736000004</v>
      </c>
      <c r="AB79">
        <v>17.35128564</v>
      </c>
      <c r="AC79">
        <v>12.751787831999996</v>
      </c>
      <c r="AD79">
        <v>16.052160487999998</v>
      </c>
      <c r="AE79">
        <v>21.714307867199999</v>
      </c>
      <c r="AF79">
        <v>20.503526999999998</v>
      </c>
      <c r="AG79">
        <v>28.134493199999998</v>
      </c>
      <c r="AH79">
        <v>51.364477449999995</v>
      </c>
      <c r="AI79">
        <v>14.537049799999998</v>
      </c>
      <c r="AJ79">
        <v>0</v>
      </c>
      <c r="AK79">
        <v>22.574736450000003</v>
      </c>
      <c r="AL79">
        <v>1.7337999999999998</v>
      </c>
      <c r="AM79">
        <v>6.9127432704</v>
      </c>
      <c r="AN79">
        <v>0</v>
      </c>
      <c r="AO79">
        <v>3.4863696000000002</v>
      </c>
      <c r="AP79">
        <v>4.5009215999999999</v>
      </c>
      <c r="AQ79">
        <v>43.142996000000004</v>
      </c>
      <c r="AR79">
        <v>1.4546304000000001</v>
      </c>
      <c r="AS79">
        <v>2.3632473600000004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34.058213848837724</v>
      </c>
      <c r="BB79">
        <f t="shared" si="1"/>
        <v>944.62607589783659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367.55197052237588</v>
      </c>
      <c r="L80">
        <v>7.9122478593874864E-4</v>
      </c>
      <c r="M80">
        <v>63.76582702228076</v>
      </c>
      <c r="N80">
        <v>51.874106452859344</v>
      </c>
      <c r="O80">
        <v>73.283955187499998</v>
      </c>
      <c r="P80">
        <v>19.933564753004003</v>
      </c>
      <c r="Q80">
        <v>0</v>
      </c>
      <c r="R80">
        <v>18.612713975079405</v>
      </c>
      <c r="S80">
        <v>11.577247742442088</v>
      </c>
      <c r="T80">
        <v>0</v>
      </c>
      <c r="U80">
        <v>51.759859280370513</v>
      </c>
      <c r="V80">
        <v>3.1964451597139449</v>
      </c>
      <c r="W80">
        <v>10.185991090134234</v>
      </c>
      <c r="X80">
        <v>13.749164867484865</v>
      </c>
      <c r="Y80">
        <v>0</v>
      </c>
      <c r="Z80">
        <v>8.6352868800000007</v>
      </c>
      <c r="AA80">
        <v>18.511436736000004</v>
      </c>
      <c r="AB80">
        <v>17.35128564</v>
      </c>
      <c r="AC80">
        <v>12.751787831999996</v>
      </c>
      <c r="AD80">
        <v>16.052160487999998</v>
      </c>
      <c r="AE80">
        <v>21.714307867199999</v>
      </c>
      <c r="AF80">
        <v>20.503526999999998</v>
      </c>
      <c r="AG80">
        <v>28.134493199999998</v>
      </c>
      <c r="AH80">
        <v>51.364477449999995</v>
      </c>
      <c r="AI80">
        <v>14.537049799999998</v>
      </c>
      <c r="AJ80">
        <v>0</v>
      </c>
      <c r="AK80">
        <v>22.574736450000003</v>
      </c>
      <c r="AL80">
        <v>1.7337999999999998</v>
      </c>
      <c r="AM80">
        <v>6.9127432704</v>
      </c>
      <c r="AN80">
        <v>0</v>
      </c>
      <c r="AO80">
        <v>3.4863696000000002</v>
      </c>
      <c r="AP80">
        <v>4.5009215999999999</v>
      </c>
      <c r="AQ80">
        <v>43.142996000000004</v>
      </c>
      <c r="AR80">
        <v>1.4546304000000001</v>
      </c>
      <c r="AS80">
        <v>2.3632473600000004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34.146348228216482</v>
      </c>
      <c r="BB80">
        <f t="shared" si="1"/>
        <v>947.0705466234142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367.65216238804925</v>
      </c>
      <c r="L81">
        <v>7.9122478593874864E-4</v>
      </c>
      <c r="M81">
        <v>63.76582702228076</v>
      </c>
      <c r="N81">
        <v>51.874106452859344</v>
      </c>
      <c r="O81">
        <v>73.283955187499998</v>
      </c>
      <c r="P81">
        <v>19.933564753004003</v>
      </c>
      <c r="Q81">
        <v>0</v>
      </c>
      <c r="R81">
        <v>18.612713975079405</v>
      </c>
      <c r="S81">
        <v>11.577247742442088</v>
      </c>
      <c r="T81">
        <v>0</v>
      </c>
      <c r="U81">
        <v>51.759859280370513</v>
      </c>
      <c r="V81">
        <v>3.6321306894018885</v>
      </c>
      <c r="W81">
        <v>10.185991090134234</v>
      </c>
      <c r="X81">
        <v>13.749164867484865</v>
      </c>
      <c r="Y81">
        <v>0</v>
      </c>
      <c r="Z81">
        <v>8.6352868800000007</v>
      </c>
      <c r="AA81">
        <v>18.511436736000004</v>
      </c>
      <c r="AB81">
        <v>17.35128564</v>
      </c>
      <c r="AC81">
        <v>12.751787831999996</v>
      </c>
      <c r="AD81">
        <v>16.052160487999998</v>
      </c>
      <c r="AE81">
        <v>21.714307867199999</v>
      </c>
      <c r="AF81">
        <v>20.503526999999998</v>
      </c>
      <c r="AG81">
        <v>28.134493199999998</v>
      </c>
      <c r="AH81">
        <v>51.364477449999995</v>
      </c>
      <c r="AI81">
        <v>14.537049799999998</v>
      </c>
      <c r="AJ81">
        <v>0</v>
      </c>
      <c r="AK81">
        <v>22.574736450000003</v>
      </c>
      <c r="AL81">
        <v>1.7337999999999998</v>
      </c>
      <c r="AM81">
        <v>6.9127432704</v>
      </c>
      <c r="AN81">
        <v>0</v>
      </c>
      <c r="AO81">
        <v>2.5824959999999999</v>
      </c>
      <c r="AP81">
        <v>4.5009215999999999</v>
      </c>
      <c r="AQ81">
        <v>43.142996000000004</v>
      </c>
      <c r="AR81">
        <v>23.274086399999995</v>
      </c>
      <c r="AS81">
        <v>2.3632473600000004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34.892859335588639</v>
      </c>
      <c r="BB81">
        <f t="shared" si="1"/>
        <v>967.77549531140335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367.35158650419834</v>
      </c>
      <c r="L82">
        <v>7.9122478593874864E-4</v>
      </c>
      <c r="M82">
        <v>63.76582702228076</v>
      </c>
      <c r="N82">
        <v>51.874106452859344</v>
      </c>
      <c r="O82">
        <v>73.283955187499998</v>
      </c>
      <c r="P82">
        <v>19.933564753004003</v>
      </c>
      <c r="Q82">
        <v>0</v>
      </c>
      <c r="R82">
        <v>18.612713975079405</v>
      </c>
      <c r="S82">
        <v>11.577247742442088</v>
      </c>
      <c r="T82">
        <v>0</v>
      </c>
      <c r="U82">
        <v>51.759859280370513</v>
      </c>
      <c r="V82">
        <v>3.707330949442611</v>
      </c>
      <c r="W82">
        <v>10.185991090134234</v>
      </c>
      <c r="X82">
        <v>13.749164867484865</v>
      </c>
      <c r="Y82">
        <v>0</v>
      </c>
      <c r="Z82">
        <v>5.7568579200000007</v>
      </c>
      <c r="AA82">
        <v>18.511436736000004</v>
      </c>
      <c r="AB82">
        <v>17.35128564</v>
      </c>
      <c r="AC82">
        <v>12.751787831999996</v>
      </c>
      <c r="AD82">
        <v>16.052160487999998</v>
      </c>
      <c r="AE82">
        <v>21.714307867199999</v>
      </c>
      <c r="AF82">
        <v>20.503526999999998</v>
      </c>
      <c r="AG82">
        <v>28.134493199999998</v>
      </c>
      <c r="AH82">
        <v>51.364477449999995</v>
      </c>
      <c r="AI82">
        <v>14.537049799999998</v>
      </c>
      <c r="AJ82">
        <v>0</v>
      </c>
      <c r="AK82">
        <v>22.574736450000003</v>
      </c>
      <c r="AL82">
        <v>8.6689999999999987</v>
      </c>
      <c r="AM82">
        <v>6.9127432704</v>
      </c>
      <c r="AN82">
        <v>0</v>
      </c>
      <c r="AO82">
        <v>2.5824959999999999</v>
      </c>
      <c r="AP82">
        <v>4.5009215999999999</v>
      </c>
      <c r="AQ82">
        <v>43.142996000000004</v>
      </c>
      <c r="AR82">
        <v>23.274086399999995</v>
      </c>
      <c r="AS82">
        <v>2.3632473600000004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35.02619149014204</v>
      </c>
      <c r="BB82">
        <f t="shared" si="1"/>
        <v>971.4735585730399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290.25314471941556</v>
      </c>
      <c r="L83">
        <v>7.9122478593874864E-4</v>
      </c>
      <c r="M83">
        <v>63.76582702228076</v>
      </c>
      <c r="N83">
        <v>51.874106452859344</v>
      </c>
      <c r="O83">
        <v>73.283955187499998</v>
      </c>
      <c r="P83">
        <v>19.933564753004003</v>
      </c>
      <c r="Q83">
        <v>0</v>
      </c>
      <c r="R83">
        <v>18.612713975079405</v>
      </c>
      <c r="S83">
        <v>11.577247742442088</v>
      </c>
      <c r="T83">
        <v>0</v>
      </c>
      <c r="U83">
        <v>51.759859280370513</v>
      </c>
      <c r="V83">
        <v>3.707330949442611</v>
      </c>
      <c r="W83">
        <v>12.418049148717946</v>
      </c>
      <c r="X83">
        <v>13.749164867484865</v>
      </c>
      <c r="Y83">
        <v>0</v>
      </c>
      <c r="Z83">
        <v>5.7568579200000007</v>
      </c>
      <c r="AA83">
        <v>18.511436736000004</v>
      </c>
      <c r="AB83">
        <v>17.35128564</v>
      </c>
      <c r="AC83">
        <v>12.751787831999996</v>
      </c>
      <c r="AD83">
        <v>16.052160487999998</v>
      </c>
      <c r="AE83">
        <v>21.714307867199999</v>
      </c>
      <c r="AF83">
        <v>20.503526999999998</v>
      </c>
      <c r="AG83">
        <v>28.134493199999998</v>
      </c>
      <c r="AH83">
        <v>51.364477449999995</v>
      </c>
      <c r="AI83">
        <v>1.6773518999999999</v>
      </c>
      <c r="AJ83">
        <v>0</v>
      </c>
      <c r="AK83">
        <v>22.574736450000003</v>
      </c>
      <c r="AL83">
        <v>26.006999999999998</v>
      </c>
      <c r="AM83">
        <v>6.9127432704</v>
      </c>
      <c r="AN83">
        <v>0</v>
      </c>
      <c r="AO83">
        <v>2.5824959999999999</v>
      </c>
      <c r="AP83">
        <v>4.5009215999999999</v>
      </c>
      <c r="AQ83">
        <v>43.142996000000004</v>
      </c>
      <c r="AR83">
        <v>1.9395072000000002</v>
      </c>
      <c r="AS83">
        <v>2.3632473600000004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31.834243331327084</v>
      </c>
      <c r="BB83">
        <f t="shared" si="1"/>
        <v>882.94284590565564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213.33406551390178</v>
      </c>
      <c r="L84">
        <v>7.9122478593874864E-4</v>
      </c>
      <c r="M84">
        <v>63.76582702228076</v>
      </c>
      <c r="N84">
        <v>51.874106452859344</v>
      </c>
      <c r="O84">
        <v>73.283955187499998</v>
      </c>
      <c r="P84">
        <v>19.933564753004003</v>
      </c>
      <c r="Q84">
        <v>0</v>
      </c>
      <c r="R84">
        <v>18.612713975079405</v>
      </c>
      <c r="S84">
        <v>11.577247742442088</v>
      </c>
      <c r="T84">
        <v>0</v>
      </c>
      <c r="U84">
        <v>51.759859280370513</v>
      </c>
      <c r="V84">
        <v>3.7696853999999997</v>
      </c>
      <c r="W84">
        <v>20.376644420629603</v>
      </c>
      <c r="X84">
        <v>22.22025582279306</v>
      </c>
      <c r="Y84">
        <v>0</v>
      </c>
      <c r="Z84">
        <v>5.7568579200000007</v>
      </c>
      <c r="AA84">
        <v>18.511436736000004</v>
      </c>
      <c r="AB84">
        <v>17.35128564</v>
      </c>
      <c r="AC84">
        <v>12.751787831999996</v>
      </c>
      <c r="AD84">
        <v>16.052160487999998</v>
      </c>
      <c r="AE84">
        <v>21.714307867199999</v>
      </c>
      <c r="AF84">
        <v>20.503526999999998</v>
      </c>
      <c r="AG84">
        <v>28.134493199999998</v>
      </c>
      <c r="AH84">
        <v>51.364477449999995</v>
      </c>
      <c r="AI84">
        <v>0</v>
      </c>
      <c r="AJ84">
        <v>0</v>
      </c>
      <c r="AK84">
        <v>22.574736450000003</v>
      </c>
      <c r="AL84">
        <v>52.013999999999996</v>
      </c>
      <c r="AM84">
        <v>6.9127432704</v>
      </c>
      <c r="AN84">
        <v>0</v>
      </c>
      <c r="AO84">
        <v>2.5824959999999999</v>
      </c>
      <c r="AP84">
        <v>4.5009215999999999</v>
      </c>
      <c r="AQ84">
        <v>43.142996000000004</v>
      </c>
      <c r="AR84">
        <v>1.9395072000000002</v>
      </c>
      <c r="AS84">
        <v>2.3632473600000004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30.578054152112184</v>
      </c>
      <c r="BB84">
        <f t="shared" si="1"/>
        <v>848.10164465713433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218.88473365401467</v>
      </c>
      <c r="L85">
        <v>7.9122478593874864E-4</v>
      </c>
      <c r="M85">
        <v>63.76582702228076</v>
      </c>
      <c r="N85">
        <v>51.874106452859344</v>
      </c>
      <c r="O85">
        <v>73.283955187499998</v>
      </c>
      <c r="P85">
        <v>19.933564753004003</v>
      </c>
      <c r="Q85">
        <v>0</v>
      </c>
      <c r="R85">
        <v>18.621736121900206</v>
      </c>
      <c r="S85">
        <v>11.572731106508776</v>
      </c>
      <c r="T85">
        <v>0</v>
      </c>
      <c r="U85">
        <v>51.759859280370513</v>
      </c>
      <c r="V85">
        <v>4.2367966967741939</v>
      </c>
      <c r="W85">
        <v>20.376644420629603</v>
      </c>
      <c r="X85">
        <v>29.644201139568725</v>
      </c>
      <c r="Y85">
        <v>0</v>
      </c>
      <c r="Z85">
        <v>5.7568579200000007</v>
      </c>
      <c r="AA85">
        <v>18.511436736000004</v>
      </c>
      <c r="AB85">
        <v>17.35128564</v>
      </c>
      <c r="AC85">
        <v>12.751787831999996</v>
      </c>
      <c r="AD85">
        <v>16.052160487999998</v>
      </c>
      <c r="AE85">
        <v>21.714307867199999</v>
      </c>
      <c r="AF85">
        <v>20.503526999999998</v>
      </c>
      <c r="AG85">
        <v>28.134493199999998</v>
      </c>
      <c r="AH85">
        <v>51.364477449999995</v>
      </c>
      <c r="AI85">
        <v>0</v>
      </c>
      <c r="AJ85">
        <v>0</v>
      </c>
      <c r="AK85">
        <v>22.574736450000003</v>
      </c>
      <c r="AL85">
        <v>52.013999999999996</v>
      </c>
      <c r="AM85">
        <v>6.9127432704</v>
      </c>
      <c r="AN85">
        <v>0</v>
      </c>
      <c r="AO85">
        <v>2.5824959999999999</v>
      </c>
      <c r="AP85">
        <v>3.9383063999999997</v>
      </c>
      <c r="AQ85">
        <v>43.142996000000004</v>
      </c>
      <c r="AR85">
        <v>1.9395072000000002</v>
      </c>
      <c r="AS85">
        <v>2.3632473600000004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31.026404345842035</v>
      </c>
      <c r="BB85">
        <f t="shared" si="1"/>
        <v>860.53690952795466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218.88473365401467</v>
      </c>
      <c r="L86">
        <v>7.9122478593874864E-4</v>
      </c>
      <c r="M86">
        <v>63.76582702228076</v>
      </c>
      <c r="N86">
        <v>51.874106452859344</v>
      </c>
      <c r="O86">
        <v>73.283955187499998</v>
      </c>
      <c r="P86">
        <v>19.933564753004003</v>
      </c>
      <c r="Q86">
        <v>0</v>
      </c>
      <c r="R86">
        <v>18.621736121900206</v>
      </c>
      <c r="S86">
        <v>11.572731106508776</v>
      </c>
      <c r="T86">
        <v>0</v>
      </c>
      <c r="U86">
        <v>51.759859280370513</v>
      </c>
      <c r="V86">
        <v>4.2565785466237944</v>
      </c>
      <c r="W86">
        <v>20.376644420629603</v>
      </c>
      <c r="X86">
        <v>34.212022442936046</v>
      </c>
      <c r="Y86">
        <v>0</v>
      </c>
      <c r="Z86">
        <v>5.7568579200000007</v>
      </c>
      <c r="AA86">
        <v>18.511436736000004</v>
      </c>
      <c r="AB86">
        <v>17.35128564</v>
      </c>
      <c r="AC86">
        <v>12.751787831999996</v>
      </c>
      <c r="AD86">
        <v>16.052160487999998</v>
      </c>
      <c r="AE86">
        <v>21.714307867199999</v>
      </c>
      <c r="AF86">
        <v>20.503526999999998</v>
      </c>
      <c r="AG86">
        <v>28.134493199999998</v>
      </c>
      <c r="AH86">
        <v>51.364477449999995</v>
      </c>
      <c r="AI86">
        <v>0</v>
      </c>
      <c r="AJ86">
        <v>0</v>
      </c>
      <c r="AK86">
        <v>22.574736450000003</v>
      </c>
      <c r="AL86">
        <v>52.013999999999996</v>
      </c>
      <c r="AM86">
        <v>6.9127432704</v>
      </c>
      <c r="AN86">
        <v>0</v>
      </c>
      <c r="AO86">
        <v>2.5824959999999999</v>
      </c>
      <c r="AP86">
        <v>3.9383063999999997</v>
      </c>
      <c r="AQ86">
        <v>43.142996000000004</v>
      </c>
      <c r="AR86">
        <v>1.9395072000000002</v>
      </c>
      <c r="AS86">
        <v>2.3632473600000004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31.186052824315677</v>
      </c>
      <c r="BB86">
        <f t="shared" si="1"/>
        <v>864.96486420269787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218.88473365401467</v>
      </c>
      <c r="L87">
        <v>7.9122478593874864E-4</v>
      </c>
      <c r="M87">
        <v>63.76582702228076</v>
      </c>
      <c r="N87">
        <v>51.874106452859344</v>
      </c>
      <c r="O87">
        <v>73.283955187499998</v>
      </c>
      <c r="P87">
        <v>20.015958866264199</v>
      </c>
      <c r="Q87">
        <v>0</v>
      </c>
      <c r="R87">
        <v>0</v>
      </c>
      <c r="S87">
        <v>2.8925893804977042E-3</v>
      </c>
      <c r="T87">
        <v>0</v>
      </c>
      <c r="U87">
        <v>51.759859280370513</v>
      </c>
      <c r="V87">
        <v>0</v>
      </c>
      <c r="W87">
        <v>20.376644420629603</v>
      </c>
      <c r="X87">
        <v>37.216288769846251</v>
      </c>
      <c r="Y87">
        <v>0</v>
      </c>
      <c r="Z87">
        <v>5.7568579200000007</v>
      </c>
      <c r="AA87">
        <v>18.511436736000004</v>
      </c>
      <c r="AB87">
        <v>17.35128564</v>
      </c>
      <c r="AC87">
        <v>12.751787831999996</v>
      </c>
      <c r="AD87">
        <v>16.052160487999998</v>
      </c>
      <c r="AE87">
        <v>21.714307867199999</v>
      </c>
      <c r="AF87">
        <v>20.503526999999998</v>
      </c>
      <c r="AG87">
        <v>28.134493199999998</v>
      </c>
      <c r="AH87">
        <v>51.364477449999995</v>
      </c>
      <c r="AI87">
        <v>0</v>
      </c>
      <c r="AJ87">
        <v>0</v>
      </c>
      <c r="AK87">
        <v>22.574736450000003</v>
      </c>
      <c r="AL87">
        <v>52.013999999999996</v>
      </c>
      <c r="AM87">
        <v>6.9127432704</v>
      </c>
      <c r="AN87">
        <v>0</v>
      </c>
      <c r="AO87">
        <v>2.5824959999999999</v>
      </c>
      <c r="AP87">
        <v>3.9383063999999997</v>
      </c>
      <c r="AQ87">
        <v>43.142996000000004</v>
      </c>
      <c r="AR87">
        <v>1.9395072000000002</v>
      </c>
      <c r="AS87">
        <v>2.3632473600000004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30.094672851705806</v>
      </c>
      <c r="BB87">
        <f t="shared" si="1"/>
        <v>834.69475142982583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218.88473365401467</v>
      </c>
      <c r="L88">
        <v>7.9122478593874864E-4</v>
      </c>
      <c r="M88">
        <v>63.76582702228076</v>
      </c>
      <c r="N88">
        <v>51.874106452859344</v>
      </c>
      <c r="O88">
        <v>73.283955187499998</v>
      </c>
      <c r="P88">
        <v>20.015958866264199</v>
      </c>
      <c r="Q88">
        <v>0</v>
      </c>
      <c r="R88">
        <v>0</v>
      </c>
      <c r="S88">
        <v>2.8925893804977042E-3</v>
      </c>
      <c r="T88">
        <v>0</v>
      </c>
      <c r="U88">
        <v>51.759859280370513</v>
      </c>
      <c r="V88">
        <v>0</v>
      </c>
      <c r="W88">
        <v>20.376644420629603</v>
      </c>
      <c r="X88">
        <v>37.216288769846251</v>
      </c>
      <c r="Y88">
        <v>0</v>
      </c>
      <c r="Z88">
        <v>2.8784289600000004</v>
      </c>
      <c r="AA88">
        <v>6.1704789120000001</v>
      </c>
      <c r="AB88">
        <v>11.473859599999999</v>
      </c>
      <c r="AC88">
        <v>8.5011918879999993</v>
      </c>
      <c r="AD88">
        <v>7.7173848499999993</v>
      </c>
      <c r="AE88">
        <v>21.714307867199999</v>
      </c>
      <c r="AF88">
        <v>12.302116199999999</v>
      </c>
      <c r="AG88">
        <v>28.134493199999998</v>
      </c>
      <c r="AH88">
        <v>41.091581959999999</v>
      </c>
      <c r="AI88">
        <v>0</v>
      </c>
      <c r="AJ88">
        <v>0</v>
      </c>
      <c r="AK88">
        <v>22.574736450000003</v>
      </c>
      <c r="AL88">
        <v>26.006999999999998</v>
      </c>
      <c r="AM88">
        <v>4.6365960959999999</v>
      </c>
      <c r="AN88">
        <v>0</v>
      </c>
      <c r="AO88">
        <v>2.5824959999999999</v>
      </c>
      <c r="AP88">
        <v>3.9383063999999997</v>
      </c>
      <c r="AQ88">
        <v>43.142996000000004</v>
      </c>
      <c r="AR88">
        <v>3.8790144000000004</v>
      </c>
      <c r="AS88">
        <v>2.3632473600000004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27.362868341005822</v>
      </c>
      <c r="BB88">
        <f t="shared" si="1"/>
        <v>758.92642527012572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218.88473365401467</v>
      </c>
      <c r="L89">
        <v>7.9122478593874864E-4</v>
      </c>
      <c r="M89">
        <v>63.76582702228076</v>
      </c>
      <c r="N89">
        <v>51.874106452859344</v>
      </c>
      <c r="O89">
        <v>73.283955187499998</v>
      </c>
      <c r="P89">
        <v>20.015958866264199</v>
      </c>
      <c r="Q89">
        <v>0</v>
      </c>
      <c r="R89">
        <v>3.5325129613624813</v>
      </c>
      <c r="S89">
        <v>1.5834781304347825</v>
      </c>
      <c r="T89">
        <v>0</v>
      </c>
      <c r="U89">
        <v>51.759859280370513</v>
      </c>
      <c r="V89">
        <v>0</v>
      </c>
      <c r="W89">
        <v>20.376644420629603</v>
      </c>
      <c r="X89">
        <v>26.973140235907227</v>
      </c>
      <c r="Y89">
        <v>0</v>
      </c>
      <c r="Z89">
        <v>0</v>
      </c>
      <c r="AA89">
        <v>0</v>
      </c>
      <c r="AB89">
        <v>11.473859599999999</v>
      </c>
      <c r="AC89">
        <v>8.5011918879999993</v>
      </c>
      <c r="AD89">
        <v>7.7173848499999993</v>
      </c>
      <c r="AE89">
        <v>21.714307867199999</v>
      </c>
      <c r="AF89">
        <v>6.1510581000000011</v>
      </c>
      <c r="AG89">
        <v>28.134493199999998</v>
      </c>
      <c r="AH89">
        <v>41.091581959999999</v>
      </c>
      <c r="AI89">
        <v>0</v>
      </c>
      <c r="AJ89">
        <v>0</v>
      </c>
      <c r="AK89">
        <v>22.574736450000003</v>
      </c>
      <c r="AL89">
        <v>8.6689999999999987</v>
      </c>
      <c r="AM89">
        <v>4.6365960959999999</v>
      </c>
      <c r="AN89">
        <v>0</v>
      </c>
      <c r="AO89">
        <v>2.5824959999999999</v>
      </c>
      <c r="AP89">
        <v>3.9383063999999997</v>
      </c>
      <c r="AQ89">
        <v>43.142996000000004</v>
      </c>
      <c r="AR89">
        <v>4.8487680000000006</v>
      </c>
      <c r="AS89">
        <v>2.3632473600000004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26.085768254497143</v>
      </c>
      <c r="BB89">
        <f t="shared" si="1"/>
        <v>723.50526295311215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218.88473365401467</v>
      </c>
      <c r="L90">
        <v>7.9122478593874864E-4</v>
      </c>
      <c r="M90">
        <v>63.76582702228076</v>
      </c>
      <c r="N90">
        <v>51.874106452859344</v>
      </c>
      <c r="O90">
        <v>73.283955187499998</v>
      </c>
      <c r="P90">
        <v>20.015958866264199</v>
      </c>
      <c r="Q90">
        <v>0</v>
      </c>
      <c r="R90">
        <v>3.5325129613624813</v>
      </c>
      <c r="S90">
        <v>1.5834781304347825</v>
      </c>
      <c r="T90">
        <v>0</v>
      </c>
      <c r="U90">
        <v>51.759859280370513</v>
      </c>
      <c r="V90">
        <v>0</v>
      </c>
      <c r="W90">
        <v>20.376644420629603</v>
      </c>
      <c r="X90">
        <v>26.973140235907227</v>
      </c>
      <c r="Y90">
        <v>0</v>
      </c>
      <c r="Z90">
        <v>0</v>
      </c>
      <c r="AA90">
        <v>0</v>
      </c>
      <c r="AB90">
        <v>11.473859599999999</v>
      </c>
      <c r="AC90">
        <v>8.5011918879999993</v>
      </c>
      <c r="AD90">
        <v>7.7173848499999993</v>
      </c>
      <c r="AE90">
        <v>21.714307867199999</v>
      </c>
      <c r="AF90">
        <v>6.1510581000000011</v>
      </c>
      <c r="AG90">
        <v>28.134493199999998</v>
      </c>
      <c r="AH90">
        <v>37.431603000000003</v>
      </c>
      <c r="AI90">
        <v>0</v>
      </c>
      <c r="AJ90">
        <v>0</v>
      </c>
      <c r="AK90">
        <v>22.574736450000003</v>
      </c>
      <c r="AL90">
        <v>8.6689999999999987</v>
      </c>
      <c r="AM90">
        <v>2.3182980479999999</v>
      </c>
      <c r="AN90">
        <v>0</v>
      </c>
      <c r="AO90">
        <v>2.5824959999999999</v>
      </c>
      <c r="AP90">
        <v>3.9383063999999997</v>
      </c>
      <c r="AQ90">
        <v>31.440239999999999</v>
      </c>
      <c r="AR90">
        <v>4.8487680000000006</v>
      </c>
      <c r="AS90">
        <v>2.3632473600000004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25.470468388297139</v>
      </c>
      <c r="BB90">
        <f t="shared" si="1"/>
        <v>706.43952981131213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218.88473365401467</v>
      </c>
      <c r="L91">
        <v>7.9122478593874864E-4</v>
      </c>
      <c r="M91">
        <v>63.76582702228076</v>
      </c>
      <c r="N91">
        <v>51.874106452859344</v>
      </c>
      <c r="O91">
        <v>73.283955187499998</v>
      </c>
      <c r="P91">
        <v>20.161624509201687</v>
      </c>
      <c r="Q91">
        <v>0</v>
      </c>
      <c r="R91">
        <v>17.056030640900193</v>
      </c>
      <c r="S91">
        <v>11.572731106508776</v>
      </c>
      <c r="T91">
        <v>0</v>
      </c>
      <c r="U91">
        <v>51.759859280370513</v>
      </c>
      <c r="V91">
        <v>8.5046818715925401</v>
      </c>
      <c r="W91">
        <v>20.376644420629603</v>
      </c>
      <c r="X91">
        <v>33.080313414232066</v>
      </c>
      <c r="Y91">
        <v>0</v>
      </c>
      <c r="Z91">
        <v>0</v>
      </c>
      <c r="AA91">
        <v>0</v>
      </c>
      <c r="AB91">
        <v>5.7837618800000001</v>
      </c>
      <c r="AC91">
        <v>4.2505959439999996</v>
      </c>
      <c r="AD91">
        <v>7.7173848499999993</v>
      </c>
      <c r="AE91">
        <v>18.991284519999997</v>
      </c>
      <c r="AF91">
        <v>6.1510581000000011</v>
      </c>
      <c r="AG91">
        <v>28.134493199999998</v>
      </c>
      <c r="AH91">
        <v>30.818686470000003</v>
      </c>
      <c r="AI91">
        <v>0</v>
      </c>
      <c r="AJ91">
        <v>0</v>
      </c>
      <c r="AK91">
        <v>22.574736450000003</v>
      </c>
      <c r="AL91">
        <v>8.6689999999999987</v>
      </c>
      <c r="AM91">
        <v>2.3182980479999999</v>
      </c>
      <c r="AN91">
        <v>0</v>
      </c>
      <c r="AO91">
        <v>2.8407456000000004</v>
      </c>
      <c r="AP91">
        <v>3.9383063999999997</v>
      </c>
      <c r="AQ91">
        <v>31.440239999999999</v>
      </c>
      <c r="AR91">
        <v>4.8487680000000006</v>
      </c>
      <c r="AS91">
        <v>2.3632473600000004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26.140434819701291</v>
      </c>
      <c r="BB91">
        <f t="shared" si="1"/>
        <v>725.02147078717474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218.88473365401467</v>
      </c>
      <c r="L92">
        <v>7.9122478593874864E-4</v>
      </c>
      <c r="M92">
        <v>63.76582702228076</v>
      </c>
      <c r="N92">
        <v>51.874106452859344</v>
      </c>
      <c r="O92">
        <v>73.283955187499998</v>
      </c>
      <c r="P92">
        <v>20.161624509201687</v>
      </c>
      <c r="Q92">
        <v>0</v>
      </c>
      <c r="R92">
        <v>18.621736121900206</v>
      </c>
      <c r="S92">
        <v>11.572731106508776</v>
      </c>
      <c r="T92">
        <v>0</v>
      </c>
      <c r="U92">
        <v>51.759859280370513</v>
      </c>
      <c r="V92">
        <v>8.5046818715925401</v>
      </c>
      <c r="W92">
        <v>20.376644420629603</v>
      </c>
      <c r="X92">
        <v>37.216288769846251</v>
      </c>
      <c r="Y92">
        <v>0</v>
      </c>
      <c r="Z92">
        <v>0</v>
      </c>
      <c r="AA92">
        <v>0</v>
      </c>
      <c r="AB92">
        <v>5.7837618800000001</v>
      </c>
      <c r="AC92">
        <v>4.2505959439999996</v>
      </c>
      <c r="AD92">
        <v>7.7173848499999993</v>
      </c>
      <c r="AE92">
        <v>13.5249504</v>
      </c>
      <c r="AF92">
        <v>6.1510581000000011</v>
      </c>
      <c r="AG92">
        <v>28.134493199999998</v>
      </c>
      <c r="AH92">
        <v>30.818686470000003</v>
      </c>
      <c r="AI92">
        <v>0</v>
      </c>
      <c r="AJ92">
        <v>0</v>
      </c>
      <c r="AK92">
        <v>22.574736450000003</v>
      </c>
      <c r="AL92">
        <v>8.6689999999999987</v>
      </c>
      <c r="AM92">
        <v>0</v>
      </c>
      <c r="AN92">
        <v>0</v>
      </c>
      <c r="AO92">
        <v>2.8407456000000004</v>
      </c>
      <c r="AP92">
        <v>3.9383063999999997</v>
      </c>
      <c r="AQ92">
        <v>31.440239999999999</v>
      </c>
      <c r="AR92">
        <v>4.8487680000000006</v>
      </c>
      <c r="AS92">
        <v>2.3632473600000004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26.067948031596725</v>
      </c>
      <c r="BB92">
        <f t="shared" si="1"/>
        <v>723.01100624389358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218.88473365401467</v>
      </c>
      <c r="L93">
        <v>7.9122478593874864E-4</v>
      </c>
      <c r="M93">
        <v>63.76582702228076</v>
      </c>
      <c r="N93">
        <v>51.874106452859344</v>
      </c>
      <c r="O93">
        <v>73.283955187499998</v>
      </c>
      <c r="P93">
        <v>20.161624509201687</v>
      </c>
      <c r="Q93">
        <v>0</v>
      </c>
      <c r="R93">
        <v>18.621736121900206</v>
      </c>
      <c r="S93">
        <v>11.572731106508776</v>
      </c>
      <c r="T93">
        <v>0</v>
      </c>
      <c r="U93">
        <v>51.759859280370513</v>
      </c>
      <c r="V93">
        <v>8.5046818715925401</v>
      </c>
      <c r="W93">
        <v>20.376644420629603</v>
      </c>
      <c r="X93">
        <v>37.216288769846251</v>
      </c>
      <c r="Y93">
        <v>0</v>
      </c>
      <c r="Z93">
        <v>0</v>
      </c>
      <c r="AA93">
        <v>0</v>
      </c>
      <c r="AB93">
        <v>5.7837618800000001</v>
      </c>
      <c r="AC93">
        <v>4.2505959439999996</v>
      </c>
      <c r="AD93">
        <v>7.7173848499999993</v>
      </c>
      <c r="AE93">
        <v>13.5249504</v>
      </c>
      <c r="AF93">
        <v>6.1510581000000011</v>
      </c>
      <c r="AG93">
        <v>28.134493199999998</v>
      </c>
      <c r="AH93">
        <v>30.818686470000003</v>
      </c>
      <c r="AI93">
        <v>0</v>
      </c>
      <c r="AJ93">
        <v>0</v>
      </c>
      <c r="AK93">
        <v>22.574736450000003</v>
      </c>
      <c r="AL93">
        <v>8.6689999999999987</v>
      </c>
      <c r="AM93">
        <v>0</v>
      </c>
      <c r="AN93">
        <v>0</v>
      </c>
      <c r="AO93">
        <v>3.2281199999999997</v>
      </c>
      <c r="AP93">
        <v>3.9383063999999997</v>
      </c>
      <c r="AQ93">
        <v>23.405512000000002</v>
      </c>
      <c r="AR93">
        <v>4.8487680000000006</v>
      </c>
      <c r="AS93">
        <v>2.3632473600000004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25.801820301996731</v>
      </c>
      <c r="BB93">
        <f t="shared" si="1"/>
        <v>715.62978037349365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218.88473365401467</v>
      </c>
      <c r="L94">
        <v>7.9122478593874864E-4</v>
      </c>
      <c r="M94">
        <v>63.76582702228076</v>
      </c>
      <c r="N94">
        <v>51.874106452859344</v>
      </c>
      <c r="O94">
        <v>73.283955187499998</v>
      </c>
      <c r="P94">
        <v>20.161624509201687</v>
      </c>
      <c r="Q94">
        <v>0</v>
      </c>
      <c r="R94">
        <v>18.621736121900206</v>
      </c>
      <c r="S94">
        <v>11.572731106508776</v>
      </c>
      <c r="T94">
        <v>0</v>
      </c>
      <c r="U94">
        <v>51.759859280370513</v>
      </c>
      <c r="V94">
        <v>8.5046818715925401</v>
      </c>
      <c r="W94">
        <v>20.376644420629603</v>
      </c>
      <c r="X94">
        <v>37.216288769846251</v>
      </c>
      <c r="Y94">
        <v>0</v>
      </c>
      <c r="Z94">
        <v>0</v>
      </c>
      <c r="AA94">
        <v>0</v>
      </c>
      <c r="AB94">
        <v>5.7837618800000001</v>
      </c>
      <c r="AC94">
        <v>4.2505959439999996</v>
      </c>
      <c r="AD94">
        <v>7.7173848499999993</v>
      </c>
      <c r="AE94">
        <v>13.5249504</v>
      </c>
      <c r="AF94">
        <v>6.1510581000000011</v>
      </c>
      <c r="AG94">
        <v>28.134493199999998</v>
      </c>
      <c r="AH94">
        <v>30.818686470000003</v>
      </c>
      <c r="AI94">
        <v>0</v>
      </c>
      <c r="AJ94">
        <v>0</v>
      </c>
      <c r="AK94">
        <v>22.574736450000003</v>
      </c>
      <c r="AL94">
        <v>8.6689999999999987</v>
      </c>
      <c r="AM94">
        <v>0</v>
      </c>
      <c r="AN94">
        <v>0</v>
      </c>
      <c r="AO94">
        <v>3.2281199999999997</v>
      </c>
      <c r="AP94">
        <v>3.9383063999999997</v>
      </c>
      <c r="AQ94">
        <v>16.768128000000004</v>
      </c>
      <c r="AR94">
        <v>4.8487680000000006</v>
      </c>
      <c r="AS94">
        <v>2.3632473600000004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25.570839338796731</v>
      </c>
      <c r="BB94">
        <f t="shared" si="1"/>
        <v>709.2233773366936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218.88473365401467</v>
      </c>
      <c r="L95">
        <v>7.9122478593874864E-4</v>
      </c>
      <c r="M95">
        <v>63.76582702228076</v>
      </c>
      <c r="N95">
        <v>51.874106452859344</v>
      </c>
      <c r="O95">
        <v>73.283955187499998</v>
      </c>
      <c r="P95">
        <v>20.161624509201687</v>
      </c>
      <c r="Q95">
        <v>0</v>
      </c>
      <c r="R95">
        <v>18.621736121900206</v>
      </c>
      <c r="S95">
        <v>11.572731106508776</v>
      </c>
      <c r="T95">
        <v>0</v>
      </c>
      <c r="U95">
        <v>51.759859280370513</v>
      </c>
      <c r="V95">
        <v>8.443845948438252</v>
      </c>
      <c r="W95">
        <v>20.376644420629603</v>
      </c>
      <c r="X95">
        <v>37.216288769846251</v>
      </c>
      <c r="Y95">
        <v>0</v>
      </c>
      <c r="Z95">
        <v>0</v>
      </c>
      <c r="AA95">
        <v>0</v>
      </c>
      <c r="AB95">
        <v>0</v>
      </c>
      <c r="AC95">
        <v>4.2505959439999996</v>
      </c>
      <c r="AD95">
        <v>7.7173848499999993</v>
      </c>
      <c r="AE95">
        <v>13.5249504</v>
      </c>
      <c r="AF95">
        <v>6.1510581000000011</v>
      </c>
      <c r="AG95">
        <v>28.134493199999998</v>
      </c>
      <c r="AH95">
        <v>29.113468999999995</v>
      </c>
      <c r="AI95">
        <v>0</v>
      </c>
      <c r="AJ95">
        <v>0</v>
      </c>
      <c r="AK95">
        <v>22.574736450000003</v>
      </c>
      <c r="AL95">
        <v>8.6689999999999987</v>
      </c>
      <c r="AM95">
        <v>0</v>
      </c>
      <c r="AN95">
        <v>0</v>
      </c>
      <c r="AO95">
        <v>3.2281199999999997</v>
      </c>
      <c r="AP95">
        <v>3.9383063999999997</v>
      </c>
      <c r="AQ95">
        <v>5.5020420000000012</v>
      </c>
      <c r="AR95">
        <v>1.9395072000000002</v>
      </c>
      <c r="AS95">
        <v>4.6083323519999997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24.892932589719479</v>
      </c>
      <c r="BB95">
        <f t="shared" si="1"/>
        <v>690.42120700461646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218.88473365401467</v>
      </c>
      <c r="L96">
        <v>7.9122478593874864E-4</v>
      </c>
      <c r="M96">
        <v>63.76582702228076</v>
      </c>
      <c r="N96">
        <v>51.874106452859344</v>
      </c>
      <c r="O96">
        <v>73.283955187499998</v>
      </c>
      <c r="P96">
        <v>20.161624509201687</v>
      </c>
      <c r="Q96">
        <v>0</v>
      </c>
      <c r="R96">
        <v>18.621736121900206</v>
      </c>
      <c r="S96">
        <v>11.572731106508776</v>
      </c>
      <c r="T96">
        <v>0</v>
      </c>
      <c r="U96">
        <v>51.759859280370513</v>
      </c>
      <c r="V96">
        <v>8.443845948438252</v>
      </c>
      <c r="W96">
        <v>20.376644420629603</v>
      </c>
      <c r="X96">
        <v>37.216288769846251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7.7173848499999993</v>
      </c>
      <c r="AE96">
        <v>13.5249504</v>
      </c>
      <c r="AF96">
        <v>6.1510581000000011</v>
      </c>
      <c r="AG96">
        <v>28.134493199999998</v>
      </c>
      <c r="AH96">
        <v>29.113468999999995</v>
      </c>
      <c r="AI96">
        <v>0</v>
      </c>
      <c r="AJ96">
        <v>0</v>
      </c>
      <c r="AK96">
        <v>22.574736450000003</v>
      </c>
      <c r="AL96">
        <v>8.6689999999999987</v>
      </c>
      <c r="AM96">
        <v>0</v>
      </c>
      <c r="AN96">
        <v>0</v>
      </c>
      <c r="AO96">
        <v>3.2281199999999997</v>
      </c>
      <c r="AP96">
        <v>3.9383063999999997</v>
      </c>
      <c r="AQ96">
        <v>0</v>
      </c>
      <c r="AR96">
        <v>1.9395072000000002</v>
      </c>
      <c r="AS96">
        <v>4.6083323519999997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24.553540888819484</v>
      </c>
      <c r="BB96">
        <f t="shared" si="1"/>
        <v>681.00796076151653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218.88473365401467</v>
      </c>
      <c r="L97">
        <v>7.9122478593874864E-4</v>
      </c>
      <c r="M97">
        <v>63.76582702228076</v>
      </c>
      <c r="N97">
        <v>51.874106452859344</v>
      </c>
      <c r="O97">
        <v>73.283955187499998</v>
      </c>
      <c r="P97">
        <v>20.161624509201687</v>
      </c>
      <c r="Q97">
        <v>0</v>
      </c>
      <c r="R97">
        <v>18.621736121900206</v>
      </c>
      <c r="S97">
        <v>11.572731106508776</v>
      </c>
      <c r="T97">
        <v>0</v>
      </c>
      <c r="U97">
        <v>51.759859280370513</v>
      </c>
      <c r="V97">
        <v>8.443845948438252</v>
      </c>
      <c r="W97">
        <v>20.376644420629603</v>
      </c>
      <c r="X97">
        <v>37.216288769846251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7.7173848499999993</v>
      </c>
      <c r="AE97">
        <v>13.5249504</v>
      </c>
      <c r="AF97">
        <v>6.1510581000000011</v>
      </c>
      <c r="AG97">
        <v>28.134493199999998</v>
      </c>
      <c r="AH97">
        <v>29.113468999999995</v>
      </c>
      <c r="AI97">
        <v>0</v>
      </c>
      <c r="AJ97">
        <v>0</v>
      </c>
      <c r="AK97">
        <v>22.574736450000003</v>
      </c>
      <c r="AL97">
        <v>8.6689999999999987</v>
      </c>
      <c r="AM97">
        <v>0</v>
      </c>
      <c r="AN97">
        <v>0</v>
      </c>
      <c r="AO97">
        <v>3.2281199999999997</v>
      </c>
      <c r="AP97">
        <v>3.9383063999999997</v>
      </c>
      <c r="AQ97">
        <v>0</v>
      </c>
      <c r="AR97">
        <v>1.9395072000000002</v>
      </c>
      <c r="AS97">
        <v>4.6083323519999997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24.553540888819484</v>
      </c>
      <c r="BB97">
        <f t="shared" si="1"/>
        <v>681.00796076151653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218.88473365401467</v>
      </c>
      <c r="L98">
        <v>7.9122478593874864E-4</v>
      </c>
      <c r="M98">
        <v>63.76582702228076</v>
      </c>
      <c r="N98">
        <v>51.874106452859344</v>
      </c>
      <c r="O98">
        <v>73.283955187499998</v>
      </c>
      <c r="P98">
        <v>20.161624509201687</v>
      </c>
      <c r="Q98">
        <v>0</v>
      </c>
      <c r="R98">
        <v>18.621736121900206</v>
      </c>
      <c r="S98">
        <v>11.572731106508776</v>
      </c>
      <c r="T98">
        <v>0</v>
      </c>
      <c r="U98">
        <v>51.759859280370513</v>
      </c>
      <c r="V98">
        <v>8.443845948438252</v>
      </c>
      <c r="W98">
        <v>20.376644420629603</v>
      </c>
      <c r="X98">
        <v>37.216288769846251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7.7173848499999993</v>
      </c>
      <c r="AE98">
        <v>13.5249504</v>
      </c>
      <c r="AF98">
        <v>6.1510581000000011</v>
      </c>
      <c r="AG98">
        <v>28.134493199999998</v>
      </c>
      <c r="AH98">
        <v>29.113468999999995</v>
      </c>
      <c r="AI98">
        <v>0</v>
      </c>
      <c r="AJ98">
        <v>0</v>
      </c>
      <c r="AK98">
        <v>22.574736450000003</v>
      </c>
      <c r="AL98">
        <v>8.6689999999999987</v>
      </c>
      <c r="AM98">
        <v>0</v>
      </c>
      <c r="AN98">
        <v>0</v>
      </c>
      <c r="AO98">
        <v>3.2281199999999997</v>
      </c>
      <c r="AP98">
        <v>3.9383063999999997</v>
      </c>
      <c r="AQ98">
        <v>0</v>
      </c>
      <c r="AR98">
        <v>1.9395072000000002</v>
      </c>
      <c r="AS98">
        <v>4.6083323519999997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24.553540888819484</v>
      </c>
      <c r="BB98">
        <f t="shared" si="1"/>
        <v>681.00796076151653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3.1566137749953951E-7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5.5846878143642176</v>
      </c>
      <c r="L99">
        <f t="shared" si="2"/>
        <v>5.7456594821387122E-4</v>
      </c>
      <c r="M99">
        <f t="shared" si="2"/>
        <v>1.5303798485347415</v>
      </c>
      <c r="N99">
        <f t="shared" si="2"/>
        <v>1.2449785548686261</v>
      </c>
      <c r="O99">
        <f t="shared" si="2"/>
        <v>1.7588149245000033</v>
      </c>
      <c r="P99">
        <f t="shared" si="2"/>
        <v>0.59519294681817936</v>
      </c>
      <c r="Q99">
        <f t="shared" si="2"/>
        <v>0</v>
      </c>
      <c r="R99">
        <f t="shared" si="2"/>
        <v>0.39843974031230511</v>
      </c>
      <c r="S99">
        <f t="shared" si="2"/>
        <v>0.25192608533371541</v>
      </c>
      <c r="T99">
        <f t="shared" si="2"/>
        <v>0</v>
      </c>
      <c r="U99">
        <f t="shared" si="2"/>
        <v>1.2422366227288941</v>
      </c>
      <c r="V99">
        <f t="shared" si="2"/>
        <v>0.11299478887905176</v>
      </c>
      <c r="W99">
        <f t="shared" si="2"/>
        <v>0.37818841470881959</v>
      </c>
      <c r="X99">
        <f t="shared" si="2"/>
        <v>0.56221507232941459</v>
      </c>
      <c r="Y99">
        <f t="shared" si="2"/>
        <v>0</v>
      </c>
      <c r="Z99">
        <f t="shared" si="2"/>
        <v>4.6054863359999969E-2</v>
      </c>
      <c r="AA99">
        <f t="shared" si="2"/>
        <v>6.9281529336000014E-2</v>
      </c>
      <c r="AB99">
        <f t="shared" si="2"/>
        <v>0.10099045351500004</v>
      </c>
      <c r="AC99">
        <f t="shared" si="2"/>
        <v>8.394926989399995E-2</v>
      </c>
      <c r="AD99">
        <f t="shared" si="2"/>
        <v>0.18463233986400016</v>
      </c>
      <c r="AE99">
        <f t="shared" si="2"/>
        <v>0.23904560876559985</v>
      </c>
      <c r="AF99">
        <f t="shared" si="2"/>
        <v>0.15992751060000002</v>
      </c>
      <c r="AG99">
        <f t="shared" si="2"/>
        <v>0.67522783680000042</v>
      </c>
      <c r="AH99">
        <f t="shared" si="2"/>
        <v>0.51988337500000026</v>
      </c>
      <c r="AI99">
        <f t="shared" si="2"/>
        <v>4.9971108687500022E-2</v>
      </c>
      <c r="AJ99">
        <f t="shared" si="2"/>
        <v>0</v>
      </c>
      <c r="AK99">
        <f t="shared" si="2"/>
        <v>0.54179367480000051</v>
      </c>
      <c r="AL99">
        <f t="shared" si="2"/>
        <v>0.34415929999999995</v>
      </c>
      <c r="AM99">
        <f t="shared" si="2"/>
        <v>3.5119288283200004E-2</v>
      </c>
      <c r="AN99">
        <f t="shared" si="2"/>
        <v>0</v>
      </c>
      <c r="AO99">
        <f t="shared" si="2"/>
        <v>8.3027246399999866E-2</v>
      </c>
      <c r="AP99">
        <f t="shared" si="2"/>
        <v>0.11314191672000011</v>
      </c>
      <c r="AQ99">
        <f t="shared" si="2"/>
        <v>0.31003570000000008</v>
      </c>
      <c r="AR99">
        <f t="shared" si="2"/>
        <v>0.11467336319999985</v>
      </c>
      <c r="AS99">
        <f t="shared" si="2"/>
        <v>0.10591779261599994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0.60682367693747508</v>
      </c>
      <c r="BB99">
        <f t="shared" si="1"/>
        <v>16.830638195891392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14.460791237582962</v>
      </c>
      <c r="L3">
        <v>1.1489186059225514</v>
      </c>
      <c r="M3">
        <v>0</v>
      </c>
      <c r="N3">
        <v>30.003477588871714</v>
      </c>
      <c r="O3">
        <v>50.383340343544397</v>
      </c>
      <c r="P3">
        <v>68.389970928853245</v>
      </c>
      <c r="Q3">
        <v>0</v>
      </c>
      <c r="R3">
        <v>3.0036296739455577</v>
      </c>
      <c r="S3">
        <v>2.0029962456154951</v>
      </c>
      <c r="T3">
        <v>0</v>
      </c>
      <c r="U3">
        <v>243.68367696829358</v>
      </c>
      <c r="V3">
        <v>3.6842104227828372E-3</v>
      </c>
      <c r="W3">
        <v>5.9966650497322114</v>
      </c>
      <c r="X3">
        <v>6.0041836047636403</v>
      </c>
      <c r="Y3">
        <v>0</v>
      </c>
      <c r="Z3">
        <v>1.6646651999999995</v>
      </c>
      <c r="AA3">
        <v>0</v>
      </c>
      <c r="AB3">
        <v>3.3189072000000004</v>
      </c>
      <c r="AC3">
        <v>0</v>
      </c>
      <c r="AD3">
        <v>2.1804464499999998</v>
      </c>
      <c r="AE3">
        <v>3.9106391999999999</v>
      </c>
      <c r="AF3">
        <v>0</v>
      </c>
      <c r="AG3">
        <v>0</v>
      </c>
      <c r="AH3">
        <v>5.9401746299999996</v>
      </c>
      <c r="AI3">
        <v>0</v>
      </c>
      <c r="AJ3">
        <v>0</v>
      </c>
      <c r="AK3">
        <v>13.05241695</v>
      </c>
      <c r="AL3">
        <v>8.8529999999999998</v>
      </c>
      <c r="AM3">
        <v>0</v>
      </c>
      <c r="AN3">
        <v>0</v>
      </c>
      <c r="AO3">
        <v>2.3149559999999996</v>
      </c>
      <c r="AP3">
        <v>3.3188147999999997</v>
      </c>
      <c r="AQ3">
        <v>0</v>
      </c>
      <c r="AR3">
        <v>13.459967999999998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17.02931363031896</v>
      </c>
      <c r="BB3">
        <f>SUM(B3:AZ3)-BA3</f>
        <v>472.31876789722918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14.460791237582962</v>
      </c>
      <c r="L4">
        <v>1.5114257795669189E-5</v>
      </c>
      <c r="M4">
        <v>0</v>
      </c>
      <c r="N4">
        <v>30.003477588871714</v>
      </c>
      <c r="O4">
        <v>50.383340343544397</v>
      </c>
      <c r="P4">
        <v>68.389970928853245</v>
      </c>
      <c r="Q4">
        <v>0</v>
      </c>
      <c r="R4">
        <v>3.0036296739455577</v>
      </c>
      <c r="S4">
        <v>2.0029962456154951</v>
      </c>
      <c r="T4">
        <v>0</v>
      </c>
      <c r="U4">
        <v>243.68367696829358</v>
      </c>
      <c r="V4">
        <v>3.6842104227828372E-3</v>
      </c>
      <c r="W4">
        <v>5.9966650497322114</v>
      </c>
      <c r="X4">
        <v>6.0041836047636403</v>
      </c>
      <c r="Y4">
        <v>0</v>
      </c>
      <c r="Z4">
        <v>1.6646651999999995</v>
      </c>
      <c r="AA4">
        <v>0</v>
      </c>
      <c r="AB4">
        <v>3.3189072000000004</v>
      </c>
      <c r="AC4">
        <v>0</v>
      </c>
      <c r="AD4">
        <v>2.1804464499999998</v>
      </c>
      <c r="AE4">
        <v>3.9106391999999999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2.9510000000000005</v>
      </c>
      <c r="AM4">
        <v>0</v>
      </c>
      <c r="AN4">
        <v>0</v>
      </c>
      <c r="AO4">
        <v>2.3149559999999996</v>
      </c>
      <c r="AP4">
        <v>3.3188147999999997</v>
      </c>
      <c r="AQ4">
        <v>0</v>
      </c>
      <c r="AR4">
        <v>13.459967999999998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16.577224024942318</v>
      </c>
      <c r="BB4">
        <f t="shared" ref="BB4:BB67" si="0">SUM(B4:AZ4)-BA4</f>
        <v>459.77977938094102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14.460791237582962</v>
      </c>
      <c r="L5">
        <v>1.5114257795669189E-5</v>
      </c>
      <c r="M5">
        <v>0</v>
      </c>
      <c r="N5">
        <v>30.003477588871714</v>
      </c>
      <c r="O5">
        <v>50.383340343544397</v>
      </c>
      <c r="P5">
        <v>68.389970928853245</v>
      </c>
      <c r="Q5">
        <v>0</v>
      </c>
      <c r="R5">
        <v>3.0036296739455577</v>
      </c>
      <c r="S5">
        <v>2.0029962456154951</v>
      </c>
      <c r="T5">
        <v>0</v>
      </c>
      <c r="U5">
        <v>243.68367696829358</v>
      </c>
      <c r="V5">
        <v>3.9981350277352714E-3</v>
      </c>
      <c r="W5">
        <v>3.0037914073258052</v>
      </c>
      <c r="X5">
        <v>6.0041836047636403</v>
      </c>
      <c r="Y5">
        <v>0</v>
      </c>
      <c r="Z5">
        <v>1.6646651999999995</v>
      </c>
      <c r="AA5">
        <v>0</v>
      </c>
      <c r="AB5">
        <v>3.3189072000000004</v>
      </c>
      <c r="AC5">
        <v>0</v>
      </c>
      <c r="AD5">
        <v>2.1804464499999998</v>
      </c>
      <c r="AE5">
        <v>3.9106391999999999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2.9510000000000005</v>
      </c>
      <c r="AM5">
        <v>0</v>
      </c>
      <c r="AN5">
        <v>0</v>
      </c>
      <c r="AO5">
        <v>2.3149559999999996</v>
      </c>
      <c r="AP5">
        <v>3.3188147999999997</v>
      </c>
      <c r="AQ5">
        <v>0</v>
      </c>
      <c r="AR5">
        <v>0.84124799999999988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16.033951490249144</v>
      </c>
      <c r="BB5">
        <f t="shared" si="0"/>
        <v>444.71177219783283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14.460791237582962</v>
      </c>
      <c r="L6">
        <v>1.5114257795669189E-5</v>
      </c>
      <c r="M6">
        <v>0</v>
      </c>
      <c r="N6">
        <v>30.003477588871714</v>
      </c>
      <c r="O6">
        <v>50.383340343544397</v>
      </c>
      <c r="P6">
        <v>68.389970928853245</v>
      </c>
      <c r="Q6">
        <v>0</v>
      </c>
      <c r="R6">
        <v>3.0036296739455577</v>
      </c>
      <c r="S6">
        <v>2.0029962456154951</v>
      </c>
      <c r="T6">
        <v>0</v>
      </c>
      <c r="U6">
        <v>243.68367696829358</v>
      </c>
      <c r="V6">
        <v>3.9981350277352714E-3</v>
      </c>
      <c r="W6">
        <v>3.0037914073258052</v>
      </c>
      <c r="X6">
        <v>6.0041836047636403</v>
      </c>
      <c r="Y6">
        <v>0</v>
      </c>
      <c r="Z6">
        <v>1.6646651999999995</v>
      </c>
      <c r="AA6">
        <v>0</v>
      </c>
      <c r="AB6">
        <v>3.3189072000000004</v>
      </c>
      <c r="AC6">
        <v>0</v>
      </c>
      <c r="AD6">
        <v>2.1804464499999998</v>
      </c>
      <c r="AE6">
        <v>3.9106391999999999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2.9510000000000005</v>
      </c>
      <c r="AM6">
        <v>0</v>
      </c>
      <c r="AN6">
        <v>0</v>
      </c>
      <c r="AO6">
        <v>2.3149559999999996</v>
      </c>
      <c r="AP6">
        <v>3.3188147999999997</v>
      </c>
      <c r="AQ6">
        <v>0</v>
      </c>
      <c r="AR6">
        <v>0.84124799999999988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16.033951490249144</v>
      </c>
      <c r="BB6">
        <f t="shared" si="0"/>
        <v>444.71177219783283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14.460791237582962</v>
      </c>
      <c r="L7">
        <v>4.0663564850102873E-4</v>
      </c>
      <c r="M7">
        <v>0</v>
      </c>
      <c r="N7">
        <v>30.003477588871714</v>
      </c>
      <c r="O7">
        <v>50.383340343544397</v>
      </c>
      <c r="P7">
        <v>68.389970928853245</v>
      </c>
      <c r="Q7">
        <v>0</v>
      </c>
      <c r="R7">
        <v>3.1090169864872079</v>
      </c>
      <c r="S7">
        <v>2.0728770780190153</v>
      </c>
      <c r="T7">
        <v>0</v>
      </c>
      <c r="U7">
        <v>243.68367696829358</v>
      </c>
      <c r="V7">
        <v>0</v>
      </c>
      <c r="W7">
        <v>3.0037914073258052</v>
      </c>
      <c r="X7">
        <v>6.0041836047636403</v>
      </c>
      <c r="Y7">
        <v>0</v>
      </c>
      <c r="Z7">
        <v>1.6646651999999995</v>
      </c>
      <c r="AA7">
        <v>0</v>
      </c>
      <c r="AB7">
        <v>0</v>
      </c>
      <c r="AC7">
        <v>0</v>
      </c>
      <c r="AD7">
        <v>2.1804464499999998</v>
      </c>
      <c r="AE7">
        <v>3.9106391999999999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2.9510000000000005</v>
      </c>
      <c r="AM7">
        <v>0</v>
      </c>
      <c r="AN7">
        <v>0</v>
      </c>
      <c r="AO7">
        <v>2.3149559999999996</v>
      </c>
      <c r="AP7">
        <v>3.3188147999999997</v>
      </c>
      <c r="AQ7">
        <v>0</v>
      </c>
      <c r="AR7">
        <v>0.84124799999999988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15.924427233429849</v>
      </c>
      <c r="BB7">
        <f t="shared" si="0"/>
        <v>441.67405078596022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14.460791237582962</v>
      </c>
      <c r="L8">
        <v>4.0663564850102873E-4</v>
      </c>
      <c r="M8">
        <v>0</v>
      </c>
      <c r="N8">
        <v>30.003477588871714</v>
      </c>
      <c r="O8">
        <v>50.383340343544397</v>
      </c>
      <c r="P8">
        <v>68.389970928853245</v>
      </c>
      <c r="Q8">
        <v>0</v>
      </c>
      <c r="R8">
        <v>3.1080426624261697</v>
      </c>
      <c r="S8">
        <v>2.0728770780190153</v>
      </c>
      <c r="T8">
        <v>0</v>
      </c>
      <c r="U8">
        <v>243.68367696829358</v>
      </c>
      <c r="V8">
        <v>0</v>
      </c>
      <c r="W8">
        <v>3.0037914073258052</v>
      </c>
      <c r="X8">
        <v>6.0041836047636403</v>
      </c>
      <c r="Y8">
        <v>0</v>
      </c>
      <c r="Z8">
        <v>1.6646651999999995</v>
      </c>
      <c r="AA8">
        <v>0</v>
      </c>
      <c r="AB8">
        <v>0</v>
      </c>
      <c r="AC8">
        <v>0</v>
      </c>
      <c r="AD8">
        <v>2.1804464499999998</v>
      </c>
      <c r="AE8">
        <v>3.9106391999999999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2.9510000000000005</v>
      </c>
      <c r="AM8">
        <v>0</v>
      </c>
      <c r="AN8">
        <v>0</v>
      </c>
      <c r="AO8">
        <v>2.3149559999999996</v>
      </c>
      <c r="AP8">
        <v>3.3188147999999997</v>
      </c>
      <c r="AQ8">
        <v>0</v>
      </c>
      <c r="AR8">
        <v>0.84124799999999988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15.924393308806291</v>
      </c>
      <c r="BB8">
        <f t="shared" si="0"/>
        <v>441.67311038652275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14.460791237582962</v>
      </c>
      <c r="L9">
        <v>4.0663564850102873E-4</v>
      </c>
      <c r="M9">
        <v>0</v>
      </c>
      <c r="N9">
        <v>30.003477588871714</v>
      </c>
      <c r="O9">
        <v>50.383340343544397</v>
      </c>
      <c r="P9">
        <v>68.389970928853245</v>
      </c>
      <c r="Q9">
        <v>0</v>
      </c>
      <c r="R9">
        <v>3.1080426624261697</v>
      </c>
      <c r="S9">
        <v>2.0728770780190153</v>
      </c>
      <c r="T9">
        <v>0</v>
      </c>
      <c r="U9">
        <v>243.68367696829358</v>
      </c>
      <c r="V9">
        <v>0</v>
      </c>
      <c r="W9">
        <v>3.0037914073258052</v>
      </c>
      <c r="X9">
        <v>6.0041836047636403</v>
      </c>
      <c r="Y9">
        <v>0</v>
      </c>
      <c r="Z9">
        <v>0</v>
      </c>
      <c r="AA9">
        <v>0</v>
      </c>
      <c r="AB9">
        <v>0</v>
      </c>
      <c r="AC9">
        <v>0</v>
      </c>
      <c r="AD9">
        <v>2.1804464499999998</v>
      </c>
      <c r="AE9">
        <v>3.9106391999999999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2.9510000000000005</v>
      </c>
      <c r="AM9">
        <v>0</v>
      </c>
      <c r="AN9">
        <v>0</v>
      </c>
      <c r="AO9">
        <v>2.3149559999999996</v>
      </c>
      <c r="AP9">
        <v>2.7656790000000004</v>
      </c>
      <c r="AQ9">
        <v>0</v>
      </c>
      <c r="AR9">
        <v>0.84124799999999988</v>
      </c>
      <c r="AS9">
        <v>2.6651102399999997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15.722363740806292</v>
      </c>
      <c r="BB9">
        <f t="shared" si="0"/>
        <v>436.06969055452271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14.460791237582962</v>
      </c>
      <c r="L10">
        <v>4.0663564850102873E-4</v>
      </c>
      <c r="M10">
        <v>0</v>
      </c>
      <c r="N10">
        <v>30.003477588871714</v>
      </c>
      <c r="O10">
        <v>50.383340343544397</v>
      </c>
      <c r="P10">
        <v>68.389970928853245</v>
      </c>
      <c r="Q10">
        <v>0</v>
      </c>
      <c r="R10">
        <v>3.1080426624261697</v>
      </c>
      <c r="S10">
        <v>2.0728770780190153</v>
      </c>
      <c r="T10">
        <v>0</v>
      </c>
      <c r="U10">
        <v>243.68367696829358</v>
      </c>
      <c r="V10">
        <v>0</v>
      </c>
      <c r="W10">
        <v>3.0037914073258052</v>
      </c>
      <c r="X10">
        <v>6.0041836047636403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2.1804464499999998</v>
      </c>
      <c r="AE10">
        <v>3.9106391999999999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2.9510000000000005</v>
      </c>
      <c r="AM10">
        <v>0</v>
      </c>
      <c r="AN10">
        <v>0</v>
      </c>
      <c r="AO10">
        <v>2.3149559999999996</v>
      </c>
      <c r="AP10">
        <v>2.7656790000000004</v>
      </c>
      <c r="AQ10">
        <v>0</v>
      </c>
      <c r="AR10">
        <v>0.84124799999999988</v>
      </c>
      <c r="AS10">
        <v>1.3667232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15.677179934806292</v>
      </c>
      <c r="BB10">
        <f t="shared" si="0"/>
        <v>434.81648732052275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14.460791237582962</v>
      </c>
      <c r="L11">
        <v>4.0663564850102873E-4</v>
      </c>
      <c r="M11">
        <v>0</v>
      </c>
      <c r="N11">
        <v>30.003477588871714</v>
      </c>
      <c r="O11">
        <v>50.383340343544397</v>
      </c>
      <c r="P11">
        <v>68.389970928853245</v>
      </c>
      <c r="Q11">
        <v>0</v>
      </c>
      <c r="R11">
        <v>3.1074924021838042</v>
      </c>
      <c r="S11">
        <v>2.0724294325245585</v>
      </c>
      <c r="T11">
        <v>0</v>
      </c>
      <c r="U11">
        <v>243.68367696829358</v>
      </c>
      <c r="V11">
        <v>0</v>
      </c>
      <c r="W11">
        <v>3.0037914073258052</v>
      </c>
      <c r="X11">
        <v>6.0041836047636403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2.1804464499999998</v>
      </c>
      <c r="AE11">
        <v>3.9106391999999999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2.9510000000000005</v>
      </c>
      <c r="AM11">
        <v>0</v>
      </c>
      <c r="AN11">
        <v>0</v>
      </c>
      <c r="AO11">
        <v>2.3149559999999996</v>
      </c>
      <c r="AP11">
        <v>2.7656790000000004</v>
      </c>
      <c r="AQ11">
        <v>0</v>
      </c>
      <c r="AR11">
        <v>0.84124799999999988</v>
      </c>
      <c r="AS11">
        <v>1.3667232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15.677145235976306</v>
      </c>
      <c r="BB11">
        <f t="shared" si="0"/>
        <v>434.81552411361588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14.460791237582962</v>
      </c>
      <c r="L12">
        <v>4.0663564850102873E-4</v>
      </c>
      <c r="M12">
        <v>0</v>
      </c>
      <c r="N12">
        <v>30.003477588871714</v>
      </c>
      <c r="O12">
        <v>50.383340343544397</v>
      </c>
      <c r="P12">
        <v>68.389970928853245</v>
      </c>
      <c r="Q12">
        <v>0</v>
      </c>
      <c r="R12">
        <v>3.1074924021838042</v>
      </c>
      <c r="S12">
        <v>2.0724294325245585</v>
      </c>
      <c r="T12">
        <v>0</v>
      </c>
      <c r="U12">
        <v>243.68367696829358</v>
      </c>
      <c r="V12">
        <v>0</v>
      </c>
      <c r="W12">
        <v>3.0037914073258052</v>
      </c>
      <c r="X12">
        <v>6.0041836047636403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2.1804464499999998</v>
      </c>
      <c r="AE12">
        <v>3.9106391999999999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2.9510000000000005</v>
      </c>
      <c r="AM12">
        <v>0</v>
      </c>
      <c r="AN12">
        <v>0</v>
      </c>
      <c r="AO12">
        <v>2.3149559999999996</v>
      </c>
      <c r="AP12">
        <v>2.7656790000000004</v>
      </c>
      <c r="AQ12">
        <v>0</v>
      </c>
      <c r="AR12">
        <v>0.84124799999999988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15.677145235976306</v>
      </c>
      <c r="BB12">
        <f t="shared" si="0"/>
        <v>434.81552411361588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14.460791237582962</v>
      </c>
      <c r="L13">
        <v>4.0663564850102873E-4</v>
      </c>
      <c r="M13">
        <v>0</v>
      </c>
      <c r="N13">
        <v>30.003477588871714</v>
      </c>
      <c r="O13">
        <v>50.383340343544397</v>
      </c>
      <c r="P13">
        <v>68.389970928853245</v>
      </c>
      <c r="Q13">
        <v>0</v>
      </c>
      <c r="R13">
        <v>3.1077084544253628</v>
      </c>
      <c r="S13">
        <v>2.0724294325245585</v>
      </c>
      <c r="T13">
        <v>0</v>
      </c>
      <c r="U13">
        <v>243.68367696829358</v>
      </c>
      <c r="V13">
        <v>7.8353380957612087E-4</v>
      </c>
      <c r="W13">
        <v>3.0037914073258052</v>
      </c>
      <c r="X13">
        <v>6.0041836047636403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2.1804464499999998</v>
      </c>
      <c r="AE13">
        <v>3.9106391999999999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2.9510000000000005</v>
      </c>
      <c r="AM13">
        <v>0</v>
      </c>
      <c r="AN13">
        <v>0</v>
      </c>
      <c r="AO13">
        <v>2.3149559999999996</v>
      </c>
      <c r="AP13">
        <v>2.7656790000000004</v>
      </c>
      <c r="AQ13">
        <v>0</v>
      </c>
      <c r="AR13">
        <v>0.84124799999999988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15.677180000757511</v>
      </c>
      <c r="BB13">
        <f t="shared" si="0"/>
        <v>434.81648893488585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14.460791237582962</v>
      </c>
      <c r="L14">
        <v>4.0663564850102873E-4</v>
      </c>
      <c r="M14">
        <v>0</v>
      </c>
      <c r="N14">
        <v>30.003477588871714</v>
      </c>
      <c r="O14">
        <v>50.383340343544397</v>
      </c>
      <c r="P14">
        <v>68.389970928853245</v>
      </c>
      <c r="Q14">
        <v>0</v>
      </c>
      <c r="R14">
        <v>3.1074924021838042</v>
      </c>
      <c r="S14">
        <v>2.0724294325245585</v>
      </c>
      <c r="T14">
        <v>0</v>
      </c>
      <c r="U14">
        <v>243.68367696829358</v>
      </c>
      <c r="V14">
        <v>7.8353380957612087E-4</v>
      </c>
      <c r="W14">
        <v>3.0037914073258052</v>
      </c>
      <c r="X14">
        <v>6.0041836047636403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2.1804464499999998</v>
      </c>
      <c r="AE14">
        <v>3.9106391999999999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2.9510000000000005</v>
      </c>
      <c r="AM14">
        <v>0</v>
      </c>
      <c r="AN14">
        <v>0</v>
      </c>
      <c r="AO14">
        <v>2.3149559999999996</v>
      </c>
      <c r="AP14">
        <v>2.7656790000000004</v>
      </c>
      <c r="AQ14">
        <v>0</v>
      </c>
      <c r="AR14">
        <v>0.84124799999999988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15.677172502948165</v>
      </c>
      <c r="BB14">
        <f t="shared" si="0"/>
        <v>434.81628038045358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14.460791237582962</v>
      </c>
      <c r="L15">
        <v>4.0663564850102873E-4</v>
      </c>
      <c r="M15">
        <v>0</v>
      </c>
      <c r="N15">
        <v>30.003477588871714</v>
      </c>
      <c r="O15">
        <v>50.383340343544397</v>
      </c>
      <c r="P15">
        <v>68.389970928853245</v>
      </c>
      <c r="Q15">
        <v>0</v>
      </c>
      <c r="R15">
        <v>3.0972854753946151</v>
      </c>
      <c r="S15">
        <v>2.0722729818796202</v>
      </c>
      <c r="T15">
        <v>0</v>
      </c>
      <c r="U15">
        <v>243.68367696829358</v>
      </c>
      <c r="V15">
        <v>0</v>
      </c>
      <c r="W15">
        <v>3.0056208696209574</v>
      </c>
      <c r="X15">
        <v>5.9985906296698825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2.1804464499999998</v>
      </c>
      <c r="AE15">
        <v>3.9106391999999999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2.9510000000000005</v>
      </c>
      <c r="AM15">
        <v>0</v>
      </c>
      <c r="AN15">
        <v>0</v>
      </c>
      <c r="AO15">
        <v>2.3149559999999996</v>
      </c>
      <c r="AP15">
        <v>2.7656790000000004</v>
      </c>
      <c r="AQ15">
        <v>0</v>
      </c>
      <c r="AR15">
        <v>0.84124799999999988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15.676653572763447</v>
      </c>
      <c r="BB15">
        <f t="shared" si="0"/>
        <v>434.80188888659603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14.460791237582962</v>
      </c>
      <c r="L16">
        <v>4.0663564850102873E-4</v>
      </c>
      <c r="M16">
        <v>0</v>
      </c>
      <c r="N16">
        <v>30.003477588871714</v>
      </c>
      <c r="O16">
        <v>50.383340343544397</v>
      </c>
      <c r="P16">
        <v>68.389970928853245</v>
      </c>
      <c r="Q16">
        <v>0</v>
      </c>
      <c r="R16">
        <v>3.0972854753946151</v>
      </c>
      <c r="S16">
        <v>2.0722729818796202</v>
      </c>
      <c r="T16">
        <v>0</v>
      </c>
      <c r="U16">
        <v>243.68367696829358</v>
      </c>
      <c r="V16">
        <v>0</v>
      </c>
      <c r="W16">
        <v>3.0056208696209574</v>
      </c>
      <c r="X16">
        <v>5.9985906296698825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2.1804464499999998</v>
      </c>
      <c r="AE16">
        <v>3.9106391999999999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2.9510000000000005</v>
      </c>
      <c r="AM16">
        <v>0</v>
      </c>
      <c r="AN16">
        <v>0</v>
      </c>
      <c r="AO16">
        <v>2.3149559999999996</v>
      </c>
      <c r="AP16">
        <v>2.7656790000000004</v>
      </c>
      <c r="AQ16">
        <v>0</v>
      </c>
      <c r="AR16">
        <v>0.84124799999999988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15.676653572763447</v>
      </c>
      <c r="BB16">
        <f t="shared" si="0"/>
        <v>434.80188888659603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14.460791237582962</v>
      </c>
      <c r="L17">
        <v>4.0663564850102873E-4</v>
      </c>
      <c r="M17">
        <v>0</v>
      </c>
      <c r="N17">
        <v>30.003477588871714</v>
      </c>
      <c r="O17">
        <v>50.383340343544397</v>
      </c>
      <c r="P17">
        <v>68.387202469969978</v>
      </c>
      <c r="Q17">
        <v>0</v>
      </c>
      <c r="R17">
        <v>4.86868916271722</v>
      </c>
      <c r="S17">
        <v>3.2940576562500001</v>
      </c>
      <c r="T17">
        <v>0</v>
      </c>
      <c r="U17">
        <v>243.68367696829358</v>
      </c>
      <c r="V17">
        <v>0</v>
      </c>
      <c r="W17">
        <v>3.0056208696209574</v>
      </c>
      <c r="X17">
        <v>5.9985906296698825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2.1804464499999998</v>
      </c>
      <c r="AE17">
        <v>3.9106391999999999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2.9510000000000005</v>
      </c>
      <c r="AM17">
        <v>0</v>
      </c>
      <c r="AN17">
        <v>0</v>
      </c>
      <c r="AO17">
        <v>2.3149559999999996</v>
      </c>
      <c r="AP17">
        <v>2.7656790000000004</v>
      </c>
      <c r="AQ17">
        <v>0</v>
      </c>
      <c r="AR17">
        <v>0.84124799999999988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15.780720395602346</v>
      </c>
      <c r="BB17">
        <f t="shared" si="0"/>
        <v>437.68824196656681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14.460791237582962</v>
      </c>
      <c r="L18">
        <v>4.0663564850102873E-4</v>
      </c>
      <c r="M18">
        <v>0</v>
      </c>
      <c r="N18">
        <v>30.003477588871714</v>
      </c>
      <c r="O18">
        <v>50.383340343544397</v>
      </c>
      <c r="P18">
        <v>68.387202469969978</v>
      </c>
      <c r="Q18">
        <v>0</v>
      </c>
      <c r="R18">
        <v>4.86868916271722</v>
      </c>
      <c r="S18">
        <v>3.2940576562500001</v>
      </c>
      <c r="T18">
        <v>0</v>
      </c>
      <c r="U18">
        <v>243.68367696829358</v>
      </c>
      <c r="V18">
        <v>0</v>
      </c>
      <c r="W18">
        <v>3.0056208696209574</v>
      </c>
      <c r="X18">
        <v>5.9985906296698825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2.1804464499999998</v>
      </c>
      <c r="AE18">
        <v>3.9106391999999999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13.05241695</v>
      </c>
      <c r="AL18">
        <v>2.9510000000000005</v>
      </c>
      <c r="AM18">
        <v>0</v>
      </c>
      <c r="AN18">
        <v>0</v>
      </c>
      <c r="AO18">
        <v>2.3149559999999996</v>
      </c>
      <c r="AP18">
        <v>2.7656790000000004</v>
      </c>
      <c r="AQ18">
        <v>0</v>
      </c>
      <c r="AR18">
        <v>0.84124799999999988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15.780720395602346</v>
      </c>
      <c r="BB18">
        <f t="shared" si="0"/>
        <v>437.68824196656681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14.460791237582962</v>
      </c>
      <c r="L19">
        <v>4.0663564850102873E-4</v>
      </c>
      <c r="M19">
        <v>0</v>
      </c>
      <c r="N19">
        <v>30.003477588871714</v>
      </c>
      <c r="O19">
        <v>50.383340343544397</v>
      </c>
      <c r="P19">
        <v>68.387202469969978</v>
      </c>
      <c r="Q19">
        <v>0</v>
      </c>
      <c r="R19">
        <v>4.86868916271722</v>
      </c>
      <c r="S19">
        <v>3.2940576562500001</v>
      </c>
      <c r="T19">
        <v>0</v>
      </c>
      <c r="U19">
        <v>243.68367696829358</v>
      </c>
      <c r="V19">
        <v>0</v>
      </c>
      <c r="W19">
        <v>3.0056208696209574</v>
      </c>
      <c r="X19">
        <v>5.3582765984817886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2.1804464499999998</v>
      </c>
      <c r="AE19">
        <v>3.9106391999999999</v>
      </c>
      <c r="AF19">
        <v>0</v>
      </c>
      <c r="AG19">
        <v>0</v>
      </c>
      <c r="AH19">
        <v>4.809858000000002</v>
      </c>
      <c r="AI19">
        <v>0</v>
      </c>
      <c r="AJ19">
        <v>0</v>
      </c>
      <c r="AK19">
        <v>13.05241695</v>
      </c>
      <c r="AL19">
        <v>2.9510000000000005</v>
      </c>
      <c r="AM19">
        <v>0</v>
      </c>
      <c r="AN19">
        <v>0</v>
      </c>
      <c r="AO19">
        <v>2.3149559999999996</v>
      </c>
      <c r="AP19">
        <v>2.7656790000000004</v>
      </c>
      <c r="AQ19">
        <v>0</v>
      </c>
      <c r="AR19">
        <v>0.84124799999999988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15.925820574388387</v>
      </c>
      <c r="BB19">
        <f t="shared" si="0"/>
        <v>441.71268575659269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14.460791237582962</v>
      </c>
      <c r="L20">
        <v>4.0663564850102873E-4</v>
      </c>
      <c r="M20">
        <v>0</v>
      </c>
      <c r="N20">
        <v>30.003477588871714</v>
      </c>
      <c r="O20">
        <v>50.383340343544397</v>
      </c>
      <c r="P20">
        <v>68.387202469969978</v>
      </c>
      <c r="Q20">
        <v>0</v>
      </c>
      <c r="R20">
        <v>4.86868916271722</v>
      </c>
      <c r="S20">
        <v>3.2940576562500001</v>
      </c>
      <c r="T20">
        <v>0</v>
      </c>
      <c r="U20">
        <v>243.68367696829358</v>
      </c>
      <c r="V20">
        <v>0</v>
      </c>
      <c r="W20">
        <v>3.0056208696209574</v>
      </c>
      <c r="X20">
        <v>5.3582765984817886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2.1804464499999998</v>
      </c>
      <c r="AE20">
        <v>3.9106391999999999</v>
      </c>
      <c r="AF20">
        <v>0</v>
      </c>
      <c r="AG20">
        <v>0</v>
      </c>
      <c r="AH20">
        <v>4.809858000000002</v>
      </c>
      <c r="AI20">
        <v>0</v>
      </c>
      <c r="AJ20">
        <v>0</v>
      </c>
      <c r="AK20">
        <v>13.05241695</v>
      </c>
      <c r="AL20">
        <v>2.9510000000000005</v>
      </c>
      <c r="AM20">
        <v>0</v>
      </c>
      <c r="AN20">
        <v>0</v>
      </c>
      <c r="AO20">
        <v>2.3149559999999996</v>
      </c>
      <c r="AP20">
        <v>2.7656790000000004</v>
      </c>
      <c r="AQ20">
        <v>0</v>
      </c>
      <c r="AR20">
        <v>0.84124799999999988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15.925820574388387</v>
      </c>
      <c r="BB20">
        <f t="shared" si="0"/>
        <v>441.71268575659269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14.460791237582962</v>
      </c>
      <c r="L21">
        <v>4.0663564850102873E-4</v>
      </c>
      <c r="M21">
        <v>0</v>
      </c>
      <c r="N21">
        <v>30.003477588871714</v>
      </c>
      <c r="O21">
        <v>50.383340343544397</v>
      </c>
      <c r="P21">
        <v>68.387202469969978</v>
      </c>
      <c r="Q21">
        <v>0</v>
      </c>
      <c r="R21">
        <v>5.3552561048850587</v>
      </c>
      <c r="S21">
        <v>3.309016864131245</v>
      </c>
      <c r="T21">
        <v>0</v>
      </c>
      <c r="U21">
        <v>243.68367696829358</v>
      </c>
      <c r="V21">
        <v>0</v>
      </c>
      <c r="W21">
        <v>3.0056208696209574</v>
      </c>
      <c r="X21">
        <v>5.3355198076629522</v>
      </c>
      <c r="Y21">
        <v>0</v>
      </c>
      <c r="Z21">
        <v>0</v>
      </c>
      <c r="AA21">
        <v>0</v>
      </c>
      <c r="AB21">
        <v>0</v>
      </c>
      <c r="AC21">
        <v>2.457638904</v>
      </c>
      <c r="AD21">
        <v>2.1804464499999998</v>
      </c>
      <c r="AE21">
        <v>3.9106391999999999</v>
      </c>
      <c r="AF21">
        <v>0</v>
      </c>
      <c r="AG21">
        <v>0</v>
      </c>
      <c r="AH21">
        <v>11.880349259999999</v>
      </c>
      <c r="AI21">
        <v>0</v>
      </c>
      <c r="AJ21">
        <v>0</v>
      </c>
      <c r="AK21">
        <v>13.05241695</v>
      </c>
      <c r="AL21">
        <v>2.9510000000000005</v>
      </c>
      <c r="AM21">
        <v>0</v>
      </c>
      <c r="AN21">
        <v>0</v>
      </c>
      <c r="AO21">
        <v>2.0162519999999997</v>
      </c>
      <c r="AP21">
        <v>2.7656790000000004</v>
      </c>
      <c r="AQ21">
        <v>0</v>
      </c>
      <c r="AR21">
        <v>2.8041599999999995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16.33197483544236</v>
      </c>
      <c r="BB21">
        <f t="shared" si="0"/>
        <v>452.97763901876908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14.460791237582962</v>
      </c>
      <c r="L22">
        <v>4.0663564850102873E-4</v>
      </c>
      <c r="M22">
        <v>0</v>
      </c>
      <c r="N22">
        <v>30.003477588871714</v>
      </c>
      <c r="O22">
        <v>50.383340343544397</v>
      </c>
      <c r="P22">
        <v>68.387202469969978</v>
      </c>
      <c r="Q22">
        <v>0</v>
      </c>
      <c r="R22">
        <v>5.3552561048850587</v>
      </c>
      <c r="S22">
        <v>3.309016864131245</v>
      </c>
      <c r="T22">
        <v>0</v>
      </c>
      <c r="U22">
        <v>243.68367696829358</v>
      </c>
      <c r="V22">
        <v>0</v>
      </c>
      <c r="W22">
        <v>3.0056208696209574</v>
      </c>
      <c r="X22">
        <v>5.3355198076629522</v>
      </c>
      <c r="Y22">
        <v>0</v>
      </c>
      <c r="Z22">
        <v>0</v>
      </c>
      <c r="AA22">
        <v>0</v>
      </c>
      <c r="AB22">
        <v>0</v>
      </c>
      <c r="AC22">
        <v>2.457638904</v>
      </c>
      <c r="AD22">
        <v>2.1804464499999998</v>
      </c>
      <c r="AE22">
        <v>3.9106391999999999</v>
      </c>
      <c r="AF22">
        <v>0</v>
      </c>
      <c r="AG22">
        <v>0</v>
      </c>
      <c r="AH22">
        <v>11.880349259999999</v>
      </c>
      <c r="AI22">
        <v>0</v>
      </c>
      <c r="AJ22">
        <v>0</v>
      </c>
      <c r="AK22">
        <v>13.05241695</v>
      </c>
      <c r="AL22">
        <v>2.9510000000000005</v>
      </c>
      <c r="AM22">
        <v>0</v>
      </c>
      <c r="AN22">
        <v>0</v>
      </c>
      <c r="AO22">
        <v>2.0162519999999997</v>
      </c>
      <c r="AP22">
        <v>2.7656790000000004</v>
      </c>
      <c r="AQ22">
        <v>0</v>
      </c>
      <c r="AR22">
        <v>2.8041599999999995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16.33197483544236</v>
      </c>
      <c r="BB22">
        <f t="shared" si="0"/>
        <v>452.97763901876908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14.460791237582962</v>
      </c>
      <c r="L23">
        <v>4.0663564850102873E-4</v>
      </c>
      <c r="M23">
        <v>0</v>
      </c>
      <c r="N23">
        <v>30.003477588871714</v>
      </c>
      <c r="O23">
        <v>50.383340343544397</v>
      </c>
      <c r="P23">
        <v>68.387202469969978</v>
      </c>
      <c r="Q23">
        <v>0</v>
      </c>
      <c r="R23">
        <v>4.7376446864000004</v>
      </c>
      <c r="S23">
        <v>3.182815154952078</v>
      </c>
      <c r="T23">
        <v>0</v>
      </c>
      <c r="U23">
        <v>243.68367696829358</v>
      </c>
      <c r="V23">
        <v>0</v>
      </c>
      <c r="W23">
        <v>11.785953832743122</v>
      </c>
      <c r="X23">
        <v>27.713966088143525</v>
      </c>
      <c r="Y23">
        <v>0</v>
      </c>
      <c r="Z23">
        <v>0</v>
      </c>
      <c r="AA23">
        <v>0</v>
      </c>
      <c r="AB23">
        <v>0</v>
      </c>
      <c r="AC23">
        <v>4.9152778079999999</v>
      </c>
      <c r="AD23">
        <v>4.6292555399999999</v>
      </c>
      <c r="AE23">
        <v>3.9106391999999999</v>
      </c>
      <c r="AF23">
        <v>0</v>
      </c>
      <c r="AG23">
        <v>0</v>
      </c>
      <c r="AH23">
        <v>17.82052389</v>
      </c>
      <c r="AI23">
        <v>0</v>
      </c>
      <c r="AJ23">
        <v>0</v>
      </c>
      <c r="AK23">
        <v>13.05241695</v>
      </c>
      <c r="AL23">
        <v>2.9510000000000005</v>
      </c>
      <c r="AM23">
        <v>0</v>
      </c>
      <c r="AN23">
        <v>0</v>
      </c>
      <c r="AO23">
        <v>2.0162519999999997</v>
      </c>
      <c r="AP23">
        <v>2.7656790000000004</v>
      </c>
      <c r="AQ23">
        <v>0</v>
      </c>
      <c r="AR23">
        <v>13.459967999999998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18.138700397971196</v>
      </c>
      <c r="BB23">
        <f t="shared" si="0"/>
        <v>503.08831019617867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14.460791237582962</v>
      </c>
      <c r="L24">
        <v>4.0663564850102873E-4</v>
      </c>
      <c r="M24">
        <v>0</v>
      </c>
      <c r="N24">
        <v>30.003477588871714</v>
      </c>
      <c r="O24">
        <v>50.383340343544397</v>
      </c>
      <c r="P24">
        <v>68.387202469969978</v>
      </c>
      <c r="Q24">
        <v>0</v>
      </c>
      <c r="R24">
        <v>3.0036296739455577</v>
      </c>
      <c r="S24">
        <v>2.0029962456154951</v>
      </c>
      <c r="T24">
        <v>0</v>
      </c>
      <c r="U24">
        <v>243.68367696829358</v>
      </c>
      <c r="V24">
        <v>2.0441359249367048E-3</v>
      </c>
      <c r="W24">
        <v>11.790302530865592</v>
      </c>
      <c r="X24">
        <v>30.355033457602339</v>
      </c>
      <c r="Y24">
        <v>0</v>
      </c>
      <c r="Z24">
        <v>1.6646651999999995</v>
      </c>
      <c r="AA24">
        <v>0</v>
      </c>
      <c r="AB24">
        <v>0</v>
      </c>
      <c r="AC24">
        <v>4.9152778079999999</v>
      </c>
      <c r="AD24">
        <v>6.9438833099999995</v>
      </c>
      <c r="AE24">
        <v>3.9106391999999999</v>
      </c>
      <c r="AF24">
        <v>0</v>
      </c>
      <c r="AG24">
        <v>0</v>
      </c>
      <c r="AH24">
        <v>23.760698519999998</v>
      </c>
      <c r="AI24">
        <v>0</v>
      </c>
      <c r="AJ24">
        <v>0</v>
      </c>
      <c r="AK24">
        <v>13.05241695</v>
      </c>
      <c r="AL24">
        <v>2.9510000000000005</v>
      </c>
      <c r="AM24">
        <v>0</v>
      </c>
      <c r="AN24">
        <v>0</v>
      </c>
      <c r="AO24">
        <v>2.0162519999999997</v>
      </c>
      <c r="AP24">
        <v>2.7656790000000004</v>
      </c>
      <c r="AQ24">
        <v>0</v>
      </c>
      <c r="AR24">
        <v>13.459967999999998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18.474627554336667</v>
      </c>
      <c r="BB24">
        <f t="shared" si="0"/>
        <v>512.40547692152848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14.460791237582962</v>
      </c>
      <c r="L25">
        <v>4.0663564850102873E-4</v>
      </c>
      <c r="M25">
        <v>0</v>
      </c>
      <c r="N25">
        <v>30.003477588871714</v>
      </c>
      <c r="O25">
        <v>50.383340343544397</v>
      </c>
      <c r="P25">
        <v>68.387202469969978</v>
      </c>
      <c r="Q25">
        <v>0</v>
      </c>
      <c r="R25">
        <v>3.2220084855233853</v>
      </c>
      <c r="S25">
        <v>1.9998954449049851</v>
      </c>
      <c r="T25">
        <v>0</v>
      </c>
      <c r="U25">
        <v>243.68367696829358</v>
      </c>
      <c r="V25">
        <v>0</v>
      </c>
      <c r="W25">
        <v>11.790302530865592</v>
      </c>
      <c r="X25">
        <v>29.732762217910448</v>
      </c>
      <c r="Y25">
        <v>0</v>
      </c>
      <c r="Z25">
        <v>3.329330399999999</v>
      </c>
      <c r="AA25">
        <v>0</v>
      </c>
      <c r="AB25">
        <v>0</v>
      </c>
      <c r="AC25">
        <v>4.9152778079999999</v>
      </c>
      <c r="AD25">
        <v>6.9438833099999995</v>
      </c>
      <c r="AE25">
        <v>3.9106391999999999</v>
      </c>
      <c r="AF25">
        <v>0</v>
      </c>
      <c r="AG25">
        <v>0</v>
      </c>
      <c r="AH25">
        <v>23.760698519999998</v>
      </c>
      <c r="AI25">
        <v>0.80818574999999993</v>
      </c>
      <c r="AJ25">
        <v>0</v>
      </c>
      <c r="AK25">
        <v>13.05241695</v>
      </c>
      <c r="AL25">
        <v>2.9510000000000005</v>
      </c>
      <c r="AM25">
        <v>1.3406374079999999</v>
      </c>
      <c r="AN25">
        <v>0</v>
      </c>
      <c r="AO25">
        <v>2.0162519999999997</v>
      </c>
      <c r="AP25">
        <v>2.7656790000000004</v>
      </c>
      <c r="AQ25">
        <v>0</v>
      </c>
      <c r="AR25">
        <v>1.6824959999999998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18.183246398079625</v>
      </c>
      <c r="BB25">
        <f t="shared" si="0"/>
        <v>504.32383707103588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14.460791237582962</v>
      </c>
      <c r="L26">
        <v>4.0663564850102873E-4</v>
      </c>
      <c r="M26">
        <v>0</v>
      </c>
      <c r="N26">
        <v>30.003477588871714</v>
      </c>
      <c r="O26">
        <v>50.383340343544397</v>
      </c>
      <c r="P26">
        <v>68.387202469969978</v>
      </c>
      <c r="Q26">
        <v>0</v>
      </c>
      <c r="R26">
        <v>3.0049186904001575</v>
      </c>
      <c r="S26">
        <v>1.9998954449049851</v>
      </c>
      <c r="T26">
        <v>0</v>
      </c>
      <c r="U26">
        <v>243.68367696829358</v>
      </c>
      <c r="V26">
        <v>0</v>
      </c>
      <c r="W26">
        <v>11.790302530865592</v>
      </c>
      <c r="X26">
        <v>28.170327337718671</v>
      </c>
      <c r="Y26">
        <v>0</v>
      </c>
      <c r="Z26">
        <v>3.329330399999999</v>
      </c>
      <c r="AA26">
        <v>3.5316159999999992</v>
      </c>
      <c r="AB26">
        <v>3.3189072000000004</v>
      </c>
      <c r="AC26">
        <v>4.9152778079999999</v>
      </c>
      <c r="AD26">
        <v>6.9438833099999995</v>
      </c>
      <c r="AE26">
        <v>7.8212783999999997</v>
      </c>
      <c r="AF26">
        <v>0</v>
      </c>
      <c r="AG26">
        <v>0</v>
      </c>
      <c r="AH26">
        <v>23.760698519999998</v>
      </c>
      <c r="AI26">
        <v>1.9396457999999999</v>
      </c>
      <c r="AJ26">
        <v>0</v>
      </c>
      <c r="AK26">
        <v>13.05241695</v>
      </c>
      <c r="AL26">
        <v>2.9510000000000005</v>
      </c>
      <c r="AM26">
        <v>1.3406374079999999</v>
      </c>
      <c r="AN26">
        <v>0</v>
      </c>
      <c r="AO26">
        <v>2.0162519999999997</v>
      </c>
      <c r="AP26">
        <v>2.7656790000000004</v>
      </c>
      <c r="AQ26">
        <v>0</v>
      </c>
      <c r="AR26">
        <v>1.6824959999999998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18.535182096212615</v>
      </c>
      <c r="BB26">
        <f t="shared" si="0"/>
        <v>514.08499914758795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14.460791237582962</v>
      </c>
      <c r="L27">
        <v>4.0663564850102873E-4</v>
      </c>
      <c r="M27">
        <v>0</v>
      </c>
      <c r="N27">
        <v>30.003477588871714</v>
      </c>
      <c r="O27">
        <v>50.383340343544397</v>
      </c>
      <c r="P27">
        <v>68.387202469969978</v>
      </c>
      <c r="Q27">
        <v>0</v>
      </c>
      <c r="R27">
        <v>3.0049186904001575</v>
      </c>
      <c r="S27">
        <v>1.9998954449049851</v>
      </c>
      <c r="T27">
        <v>0</v>
      </c>
      <c r="U27">
        <v>243.68367696829358</v>
      </c>
      <c r="V27">
        <v>2.8786019772209572</v>
      </c>
      <c r="W27">
        <v>11.790302530865592</v>
      </c>
      <c r="X27">
        <v>27.682009095222831</v>
      </c>
      <c r="Y27">
        <v>0</v>
      </c>
      <c r="Z27">
        <v>3.329330399999999</v>
      </c>
      <c r="AA27">
        <v>3.5316159999999992</v>
      </c>
      <c r="AB27">
        <v>3.3189072000000004</v>
      </c>
      <c r="AC27">
        <v>4.9152778079999999</v>
      </c>
      <c r="AD27">
        <v>6.9438833099999995</v>
      </c>
      <c r="AE27">
        <v>7.8212783999999997</v>
      </c>
      <c r="AF27">
        <v>0</v>
      </c>
      <c r="AG27">
        <v>0</v>
      </c>
      <c r="AH27">
        <v>23.760698519999998</v>
      </c>
      <c r="AI27">
        <v>8.4051317999999995</v>
      </c>
      <c r="AJ27">
        <v>0</v>
      </c>
      <c r="AK27">
        <v>13.05241695</v>
      </c>
      <c r="AL27">
        <v>2.9510000000000005</v>
      </c>
      <c r="AM27">
        <v>2.6406494400000002</v>
      </c>
      <c r="AN27">
        <v>0</v>
      </c>
      <c r="AO27">
        <v>2.0162519999999997</v>
      </c>
      <c r="AP27">
        <v>2.7656790000000004</v>
      </c>
      <c r="AQ27">
        <v>0</v>
      </c>
      <c r="AR27">
        <v>1.6824959999999998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18.888603341653106</v>
      </c>
      <c r="BB27">
        <f t="shared" si="0"/>
        <v>523.88735966887248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14.460791237582962</v>
      </c>
      <c r="L28">
        <v>4.0663564850102873E-4</v>
      </c>
      <c r="M28">
        <v>0</v>
      </c>
      <c r="N28">
        <v>30.003477588871714</v>
      </c>
      <c r="O28">
        <v>50.383340343544397</v>
      </c>
      <c r="P28">
        <v>68.387202469969978</v>
      </c>
      <c r="Q28">
        <v>0</v>
      </c>
      <c r="R28">
        <v>3.00512043954518</v>
      </c>
      <c r="S28">
        <v>2.0029962456154951</v>
      </c>
      <c r="T28">
        <v>0</v>
      </c>
      <c r="U28">
        <v>243.68367696829358</v>
      </c>
      <c r="V28">
        <v>2.8786019772209572</v>
      </c>
      <c r="W28">
        <v>11.790302530865592</v>
      </c>
      <c r="X28">
        <v>27.682009095222831</v>
      </c>
      <c r="Y28">
        <v>0</v>
      </c>
      <c r="Z28">
        <v>3.329330399999999</v>
      </c>
      <c r="AA28">
        <v>3.5316159999999992</v>
      </c>
      <c r="AB28">
        <v>6.6716807999999999</v>
      </c>
      <c r="AC28">
        <v>4.9152778079999999</v>
      </c>
      <c r="AD28">
        <v>6.9438833099999995</v>
      </c>
      <c r="AE28">
        <v>7.8212783999999997</v>
      </c>
      <c r="AF28">
        <v>0</v>
      </c>
      <c r="AG28">
        <v>0</v>
      </c>
      <c r="AH28">
        <v>23.760698519999998</v>
      </c>
      <c r="AI28">
        <v>8.4051317999999995</v>
      </c>
      <c r="AJ28">
        <v>0</v>
      </c>
      <c r="AK28">
        <v>13.05241695</v>
      </c>
      <c r="AL28">
        <v>2.9510000000000005</v>
      </c>
      <c r="AM28">
        <v>2.6406494400000002</v>
      </c>
      <c r="AN28">
        <v>0</v>
      </c>
      <c r="AO28">
        <v>2.0162519999999997</v>
      </c>
      <c r="AP28">
        <v>2.7656790000000004</v>
      </c>
      <c r="AQ28">
        <v>0</v>
      </c>
      <c r="AR28">
        <v>1.6824959999999998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19.005394736877317</v>
      </c>
      <c r="BB28">
        <f t="shared" si="0"/>
        <v>527.12664442350376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36.151978093957403</v>
      </c>
      <c r="L29">
        <v>4.0663564850102873E-4</v>
      </c>
      <c r="M29">
        <v>0</v>
      </c>
      <c r="N29">
        <v>30.003477588871714</v>
      </c>
      <c r="O29">
        <v>50.383340343544397</v>
      </c>
      <c r="P29">
        <v>68.387202469969978</v>
      </c>
      <c r="Q29">
        <v>0</v>
      </c>
      <c r="R29">
        <v>10.764567814892136</v>
      </c>
      <c r="S29">
        <v>6.7001685597455696</v>
      </c>
      <c r="T29">
        <v>0</v>
      </c>
      <c r="U29">
        <v>243.68367696829358</v>
      </c>
      <c r="V29">
        <v>2.8278872853828312</v>
      </c>
      <c r="W29">
        <v>10.57811850889891</v>
      </c>
      <c r="X29">
        <v>22.376923982546611</v>
      </c>
      <c r="Y29">
        <v>0</v>
      </c>
      <c r="Z29">
        <v>3.329330399999999</v>
      </c>
      <c r="AA29">
        <v>3.5316159999999992</v>
      </c>
      <c r="AB29">
        <v>6.6716807999999999</v>
      </c>
      <c r="AC29">
        <v>4.9152778079999999</v>
      </c>
      <c r="AD29">
        <v>6.9438833099999995</v>
      </c>
      <c r="AE29">
        <v>7.8212783999999997</v>
      </c>
      <c r="AF29">
        <v>0</v>
      </c>
      <c r="AG29">
        <v>0</v>
      </c>
      <c r="AH29">
        <v>23.760698519999998</v>
      </c>
      <c r="AI29">
        <v>8.4051317999999995</v>
      </c>
      <c r="AJ29">
        <v>0</v>
      </c>
      <c r="AK29">
        <v>13.05241695</v>
      </c>
      <c r="AL29">
        <v>8.8529999999999998</v>
      </c>
      <c r="AM29">
        <v>2.6406494400000002</v>
      </c>
      <c r="AN29">
        <v>0</v>
      </c>
      <c r="AO29">
        <v>2.0162519999999997</v>
      </c>
      <c r="AP29">
        <v>2.7656790000000004</v>
      </c>
      <c r="AQ29">
        <v>0</v>
      </c>
      <c r="AR29">
        <v>1.6824959999999998</v>
      </c>
      <c r="AS29">
        <v>1.8792443999999999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20.188397395965008</v>
      </c>
      <c r="BB29">
        <f t="shared" si="0"/>
        <v>559.93798568378645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36.151978093957403</v>
      </c>
      <c r="L30">
        <v>4.0663564850102873E-4</v>
      </c>
      <c r="M30">
        <v>0</v>
      </c>
      <c r="N30">
        <v>30.003477588871714</v>
      </c>
      <c r="O30">
        <v>50.383340343544397</v>
      </c>
      <c r="P30">
        <v>68.387202469969978</v>
      </c>
      <c r="Q30">
        <v>0</v>
      </c>
      <c r="R30">
        <v>10.771965795260201</v>
      </c>
      <c r="S30">
        <v>6.6998920298390265</v>
      </c>
      <c r="T30">
        <v>0</v>
      </c>
      <c r="U30">
        <v>243.68367696829358</v>
      </c>
      <c r="V30">
        <v>2.8278872853828312</v>
      </c>
      <c r="W30">
        <v>10.57811850889891</v>
      </c>
      <c r="X30">
        <v>22.376923982546611</v>
      </c>
      <c r="Y30">
        <v>0</v>
      </c>
      <c r="Z30">
        <v>3.329330399999999</v>
      </c>
      <c r="AA30">
        <v>3.5115499999999988</v>
      </c>
      <c r="AB30">
        <v>6.6716807999999999</v>
      </c>
      <c r="AC30">
        <v>4.9152778079999999</v>
      </c>
      <c r="AD30">
        <v>6.9438833099999995</v>
      </c>
      <c r="AE30">
        <v>7.8212783999999997</v>
      </c>
      <c r="AF30">
        <v>0</v>
      </c>
      <c r="AG30">
        <v>0</v>
      </c>
      <c r="AH30">
        <v>23.760698519999998</v>
      </c>
      <c r="AI30">
        <v>8.4051317999999995</v>
      </c>
      <c r="AJ30">
        <v>0</v>
      </c>
      <c r="AK30">
        <v>13.05241695</v>
      </c>
      <c r="AL30">
        <v>17.706</v>
      </c>
      <c r="AM30">
        <v>2.6406494400000002</v>
      </c>
      <c r="AN30">
        <v>0</v>
      </c>
      <c r="AO30">
        <v>2.0162519999999997</v>
      </c>
      <c r="AP30">
        <v>2.7656790000000004</v>
      </c>
      <c r="AQ30">
        <v>0</v>
      </c>
      <c r="AR30">
        <v>1.6824959999999998</v>
      </c>
      <c r="AS30">
        <v>1.8792443999999999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20.496031666394618</v>
      </c>
      <c r="BB30">
        <f t="shared" si="0"/>
        <v>568.47040686381843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36.151978093957403</v>
      </c>
      <c r="L31">
        <v>4.0663564850102873E-4</v>
      </c>
      <c r="M31">
        <v>0</v>
      </c>
      <c r="N31">
        <v>30.003477588871714</v>
      </c>
      <c r="O31">
        <v>50.383340343544397</v>
      </c>
      <c r="P31">
        <v>68.387202469969978</v>
      </c>
      <c r="Q31">
        <v>0</v>
      </c>
      <c r="R31">
        <v>10.771965795260201</v>
      </c>
      <c r="S31">
        <v>6.6998920298390265</v>
      </c>
      <c r="T31">
        <v>0</v>
      </c>
      <c r="U31">
        <v>243.68367696829358</v>
      </c>
      <c r="V31">
        <v>2.8459743663594468</v>
      </c>
      <c r="W31">
        <v>10.991365477145678</v>
      </c>
      <c r="X31">
        <v>22.376923982546611</v>
      </c>
      <c r="Y31">
        <v>0</v>
      </c>
      <c r="Z31">
        <v>3.329330399999999</v>
      </c>
      <c r="AA31">
        <v>0</v>
      </c>
      <c r="AB31">
        <v>6.6716807999999999</v>
      </c>
      <c r="AC31">
        <v>4.9152778079999999</v>
      </c>
      <c r="AD31">
        <v>6.9438833099999995</v>
      </c>
      <c r="AE31">
        <v>7.8212783999999997</v>
      </c>
      <c r="AF31">
        <v>0</v>
      </c>
      <c r="AG31">
        <v>0</v>
      </c>
      <c r="AH31">
        <v>23.760698519999998</v>
      </c>
      <c r="AI31">
        <v>8.4051317999999995</v>
      </c>
      <c r="AJ31">
        <v>0</v>
      </c>
      <c r="AK31">
        <v>13.05241695</v>
      </c>
      <c r="AL31">
        <v>17.706</v>
      </c>
      <c r="AM31">
        <v>2.6406494400000002</v>
      </c>
      <c r="AN31">
        <v>0</v>
      </c>
      <c r="AO31">
        <v>2.0162519999999997</v>
      </c>
      <c r="AP31">
        <v>2.7656790000000004</v>
      </c>
      <c r="AQ31">
        <v>0</v>
      </c>
      <c r="AR31">
        <v>1.6824959999999998</v>
      </c>
      <c r="AS31">
        <v>1.8792443999999999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20.388840051160852</v>
      </c>
      <c r="BB31">
        <f t="shared" si="0"/>
        <v>565.49738252827547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36.151978093957403</v>
      </c>
      <c r="L32">
        <v>4.0663564850102873E-4</v>
      </c>
      <c r="M32">
        <v>0</v>
      </c>
      <c r="N32">
        <v>30.003477588871714</v>
      </c>
      <c r="O32">
        <v>50.383340343544397</v>
      </c>
      <c r="P32">
        <v>68.387202469969978</v>
      </c>
      <c r="Q32">
        <v>0</v>
      </c>
      <c r="R32">
        <v>10.771965795260201</v>
      </c>
      <c r="S32">
        <v>6.6998920298390265</v>
      </c>
      <c r="T32">
        <v>0</v>
      </c>
      <c r="U32">
        <v>243.68367696829358</v>
      </c>
      <c r="V32">
        <v>2.8459743663594468</v>
      </c>
      <c r="W32">
        <v>10.991365477145678</v>
      </c>
      <c r="X32">
        <v>22.376923982546611</v>
      </c>
      <c r="Y32">
        <v>0</v>
      </c>
      <c r="Z32">
        <v>3.329330399999999</v>
      </c>
      <c r="AA32">
        <v>0</v>
      </c>
      <c r="AB32">
        <v>6.6716807999999999</v>
      </c>
      <c r="AC32">
        <v>4.9152778079999999</v>
      </c>
      <c r="AD32">
        <v>6.9438833099999995</v>
      </c>
      <c r="AE32">
        <v>7.8212783999999997</v>
      </c>
      <c r="AF32">
        <v>0</v>
      </c>
      <c r="AG32">
        <v>0</v>
      </c>
      <c r="AH32">
        <v>23.760698519999998</v>
      </c>
      <c r="AI32">
        <v>8.4051317999999995</v>
      </c>
      <c r="AJ32">
        <v>0</v>
      </c>
      <c r="AK32">
        <v>13.05241695</v>
      </c>
      <c r="AL32">
        <v>17.706</v>
      </c>
      <c r="AM32">
        <v>2.6406494400000002</v>
      </c>
      <c r="AN32">
        <v>0</v>
      </c>
      <c r="AO32">
        <v>2.0162519999999997</v>
      </c>
      <c r="AP32">
        <v>2.7656790000000004</v>
      </c>
      <c r="AQ32">
        <v>0</v>
      </c>
      <c r="AR32">
        <v>1.6824959999999998</v>
      </c>
      <c r="AS32">
        <v>2.6651102399999997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20.416188231160852</v>
      </c>
      <c r="BB32">
        <f t="shared" si="0"/>
        <v>566.25590018827552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36.151978093957403</v>
      </c>
      <c r="L33">
        <v>4.0663564850102873E-4</v>
      </c>
      <c r="M33">
        <v>0</v>
      </c>
      <c r="N33">
        <v>30.003477588871714</v>
      </c>
      <c r="O33">
        <v>50.383340343544397</v>
      </c>
      <c r="P33">
        <v>68.387202469969978</v>
      </c>
      <c r="Q33">
        <v>0</v>
      </c>
      <c r="R33">
        <v>10.771965795260201</v>
      </c>
      <c r="S33">
        <v>6.6998920298390265</v>
      </c>
      <c r="T33">
        <v>0</v>
      </c>
      <c r="U33">
        <v>243.68367696829358</v>
      </c>
      <c r="V33">
        <v>2.8459743663594468</v>
      </c>
      <c r="W33">
        <v>10.991365477145678</v>
      </c>
      <c r="X33">
        <v>22.376923982546611</v>
      </c>
      <c r="Y33">
        <v>0</v>
      </c>
      <c r="Z33">
        <v>3.329330399999999</v>
      </c>
      <c r="AA33">
        <v>0</v>
      </c>
      <c r="AB33">
        <v>6.6716807999999999</v>
      </c>
      <c r="AC33">
        <v>2.457638904</v>
      </c>
      <c r="AD33">
        <v>6.9438833099999995</v>
      </c>
      <c r="AE33">
        <v>7.8212783999999997</v>
      </c>
      <c r="AF33">
        <v>0</v>
      </c>
      <c r="AG33">
        <v>0</v>
      </c>
      <c r="AH33">
        <v>23.760698519999998</v>
      </c>
      <c r="AI33">
        <v>0.96982289999999993</v>
      </c>
      <c r="AJ33">
        <v>0</v>
      </c>
      <c r="AK33">
        <v>13.05241695</v>
      </c>
      <c r="AL33">
        <v>17.706</v>
      </c>
      <c r="AM33">
        <v>1.3406374079999999</v>
      </c>
      <c r="AN33">
        <v>0</v>
      </c>
      <c r="AO33">
        <v>2.0162519999999997</v>
      </c>
      <c r="AP33">
        <v>2.7656790000000004</v>
      </c>
      <c r="AQ33">
        <v>0</v>
      </c>
      <c r="AR33">
        <v>1.6824959999999998</v>
      </c>
      <c r="AS33">
        <v>1.8792443999999999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19.999325167960848</v>
      </c>
      <c r="BB33">
        <f t="shared" si="0"/>
        <v>554.69393757547562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36.151978093957403</v>
      </c>
      <c r="L34">
        <v>4.0663564850102873E-4</v>
      </c>
      <c r="M34">
        <v>0</v>
      </c>
      <c r="N34">
        <v>30.003477588871714</v>
      </c>
      <c r="O34">
        <v>50.383340343544397</v>
      </c>
      <c r="P34">
        <v>68.387202469969978</v>
      </c>
      <c r="Q34">
        <v>0</v>
      </c>
      <c r="R34">
        <v>10.771965795260201</v>
      </c>
      <c r="S34">
        <v>6.6998920298390265</v>
      </c>
      <c r="T34">
        <v>0</v>
      </c>
      <c r="U34">
        <v>243.68367696829358</v>
      </c>
      <c r="V34">
        <v>2.8459743663594468</v>
      </c>
      <c r="W34">
        <v>10.991365477145678</v>
      </c>
      <c r="X34">
        <v>22.376923982546611</v>
      </c>
      <c r="Y34">
        <v>0</v>
      </c>
      <c r="Z34">
        <v>1.6646651999999995</v>
      </c>
      <c r="AA34">
        <v>0</v>
      </c>
      <c r="AB34">
        <v>3.3189072000000004</v>
      </c>
      <c r="AC34">
        <v>2.457638904</v>
      </c>
      <c r="AD34">
        <v>6.9438833099999995</v>
      </c>
      <c r="AE34">
        <v>7.8212783999999997</v>
      </c>
      <c r="AF34">
        <v>0</v>
      </c>
      <c r="AG34">
        <v>0</v>
      </c>
      <c r="AH34">
        <v>17.82052389</v>
      </c>
      <c r="AI34">
        <v>0.80818574999999993</v>
      </c>
      <c r="AJ34">
        <v>0</v>
      </c>
      <c r="AK34">
        <v>13.05241695</v>
      </c>
      <c r="AL34">
        <v>8.8529999999999998</v>
      </c>
      <c r="AM34">
        <v>1.3406374079999999</v>
      </c>
      <c r="AN34">
        <v>0</v>
      </c>
      <c r="AO34">
        <v>2.0162519999999997</v>
      </c>
      <c r="AP34">
        <v>2.7656790000000004</v>
      </c>
      <c r="AQ34">
        <v>0</v>
      </c>
      <c r="AR34">
        <v>1.6824959999999998</v>
      </c>
      <c r="AS34">
        <v>1.8792443999999999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19.30429118656085</v>
      </c>
      <c r="BB34">
        <f t="shared" si="0"/>
        <v>535.41672097687558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14.460791237582962</v>
      </c>
      <c r="L35">
        <v>4.0663564850102873E-4</v>
      </c>
      <c r="M35">
        <v>0</v>
      </c>
      <c r="N35">
        <v>30.003477588871714</v>
      </c>
      <c r="O35">
        <v>50.383340343544397</v>
      </c>
      <c r="P35">
        <v>68.389970928853245</v>
      </c>
      <c r="Q35">
        <v>0</v>
      </c>
      <c r="R35">
        <v>3.003910876856732</v>
      </c>
      <c r="S35">
        <v>1.9994858886346303</v>
      </c>
      <c r="T35">
        <v>0</v>
      </c>
      <c r="U35">
        <v>243.68367696829358</v>
      </c>
      <c r="V35">
        <v>0</v>
      </c>
      <c r="W35">
        <v>11.785953832743122</v>
      </c>
      <c r="X35">
        <v>24.688448358195881</v>
      </c>
      <c r="Y35">
        <v>0</v>
      </c>
      <c r="Z35">
        <v>0</v>
      </c>
      <c r="AA35">
        <v>0</v>
      </c>
      <c r="AB35">
        <v>3.3189072000000004</v>
      </c>
      <c r="AC35">
        <v>0</v>
      </c>
      <c r="AD35">
        <v>6.9438833099999995</v>
      </c>
      <c r="AE35">
        <v>7.8212783999999997</v>
      </c>
      <c r="AF35">
        <v>0</v>
      </c>
      <c r="AG35">
        <v>0</v>
      </c>
      <c r="AH35">
        <v>9.6197160000000039</v>
      </c>
      <c r="AI35">
        <v>0.80818574999999993</v>
      </c>
      <c r="AJ35">
        <v>0</v>
      </c>
      <c r="AK35">
        <v>13.05241695</v>
      </c>
      <c r="AL35">
        <v>2.9510000000000005</v>
      </c>
      <c r="AM35">
        <v>0</v>
      </c>
      <c r="AN35">
        <v>0</v>
      </c>
      <c r="AO35">
        <v>2.0162519999999997</v>
      </c>
      <c r="AP35">
        <v>2.4403049999999995</v>
      </c>
      <c r="AQ35">
        <v>0</v>
      </c>
      <c r="AR35">
        <v>1.6824959999999998</v>
      </c>
      <c r="AS35">
        <v>1.7084039999999996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17.42652844852816</v>
      </c>
      <c r="BB35">
        <f t="shared" si="0"/>
        <v>483.33577882069665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14.460791237582962</v>
      </c>
      <c r="L36">
        <v>4.0663564850102873E-4</v>
      </c>
      <c r="M36">
        <v>0</v>
      </c>
      <c r="N36">
        <v>30.003477588871714</v>
      </c>
      <c r="O36">
        <v>50.383340343544397</v>
      </c>
      <c r="P36">
        <v>68.389970928853245</v>
      </c>
      <c r="Q36">
        <v>0</v>
      </c>
      <c r="R36">
        <v>3.003910876856732</v>
      </c>
      <c r="S36">
        <v>1.9994858886346303</v>
      </c>
      <c r="T36">
        <v>0</v>
      </c>
      <c r="U36">
        <v>243.68367696829358</v>
      </c>
      <c r="V36">
        <v>0</v>
      </c>
      <c r="W36">
        <v>11.785953832743122</v>
      </c>
      <c r="X36">
        <v>26.481558249627252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6.9438833099999995</v>
      </c>
      <c r="AE36">
        <v>7.8212783999999997</v>
      </c>
      <c r="AF36">
        <v>0</v>
      </c>
      <c r="AG36">
        <v>0</v>
      </c>
      <c r="AH36">
        <v>5.9401746299999996</v>
      </c>
      <c r="AI36">
        <v>0.80818574999999993</v>
      </c>
      <c r="AJ36">
        <v>0</v>
      </c>
      <c r="AK36">
        <v>13.05241695</v>
      </c>
      <c r="AL36">
        <v>2.9510000000000005</v>
      </c>
      <c r="AM36">
        <v>0</v>
      </c>
      <c r="AN36">
        <v>0</v>
      </c>
      <c r="AO36">
        <v>2.0162519999999997</v>
      </c>
      <c r="AP36">
        <v>2.4403049999999995</v>
      </c>
      <c r="AQ36">
        <v>0</v>
      </c>
      <c r="AR36">
        <v>1.6824959999999998</v>
      </c>
      <c r="AS36">
        <v>1.7084039999999996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17.24538282149576</v>
      </c>
      <c r="BB36">
        <f t="shared" si="0"/>
        <v>478.31158576916044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14.460791237582962</v>
      </c>
      <c r="L37">
        <v>4.0663564850102873E-4</v>
      </c>
      <c r="M37">
        <v>0</v>
      </c>
      <c r="N37">
        <v>30.003477588871714</v>
      </c>
      <c r="O37">
        <v>50.383340343544397</v>
      </c>
      <c r="P37">
        <v>68.389970928853245</v>
      </c>
      <c r="Q37">
        <v>0</v>
      </c>
      <c r="R37">
        <v>3.003910876856732</v>
      </c>
      <c r="S37">
        <v>1.9994858886346303</v>
      </c>
      <c r="T37">
        <v>0</v>
      </c>
      <c r="U37">
        <v>243.68367696829358</v>
      </c>
      <c r="V37">
        <v>0</v>
      </c>
      <c r="W37">
        <v>11.785953832743122</v>
      </c>
      <c r="X37">
        <v>26.481558249627252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6.9438833099999995</v>
      </c>
      <c r="AE37">
        <v>7.8212783999999997</v>
      </c>
      <c r="AF37">
        <v>0</v>
      </c>
      <c r="AG37">
        <v>0</v>
      </c>
      <c r="AH37">
        <v>0</v>
      </c>
      <c r="AI37">
        <v>0.80818574999999993</v>
      </c>
      <c r="AJ37">
        <v>0</v>
      </c>
      <c r="AK37">
        <v>13.05241695</v>
      </c>
      <c r="AL37">
        <v>2.9510000000000005</v>
      </c>
      <c r="AM37">
        <v>0</v>
      </c>
      <c r="AN37">
        <v>0</v>
      </c>
      <c r="AO37">
        <v>2.0162519999999997</v>
      </c>
      <c r="AP37">
        <v>2.4403049999999995</v>
      </c>
      <c r="AQ37">
        <v>0</v>
      </c>
      <c r="AR37">
        <v>13.459967999999998</v>
      </c>
      <c r="AS37">
        <v>6.2527586399999988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17.606664250995756</v>
      </c>
      <c r="BB37">
        <f t="shared" si="0"/>
        <v>488.33195634966046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14.460791237582962</v>
      </c>
      <c r="L38">
        <v>4.0663564850102873E-4</v>
      </c>
      <c r="M38">
        <v>0</v>
      </c>
      <c r="N38">
        <v>30.003477588871714</v>
      </c>
      <c r="O38">
        <v>50.383340343544397</v>
      </c>
      <c r="P38">
        <v>68.389970928853245</v>
      </c>
      <c r="Q38">
        <v>0</v>
      </c>
      <c r="R38">
        <v>3.003910876856732</v>
      </c>
      <c r="S38">
        <v>1.9994858886346303</v>
      </c>
      <c r="T38">
        <v>0</v>
      </c>
      <c r="U38">
        <v>243.68367696829358</v>
      </c>
      <c r="V38">
        <v>0</v>
      </c>
      <c r="W38">
        <v>11.785953832743122</v>
      </c>
      <c r="X38">
        <v>26.481558249627252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4.6292555399999999</v>
      </c>
      <c r="AE38">
        <v>7.8212783999999997</v>
      </c>
      <c r="AF38">
        <v>0</v>
      </c>
      <c r="AG38">
        <v>0</v>
      </c>
      <c r="AH38">
        <v>0</v>
      </c>
      <c r="AI38">
        <v>0.80818574999999993</v>
      </c>
      <c r="AJ38">
        <v>0</v>
      </c>
      <c r="AK38">
        <v>13.05241695</v>
      </c>
      <c r="AL38">
        <v>2.9510000000000005</v>
      </c>
      <c r="AM38">
        <v>0</v>
      </c>
      <c r="AN38">
        <v>0</v>
      </c>
      <c r="AO38">
        <v>2.0162519999999997</v>
      </c>
      <c r="AP38">
        <v>2.4403049999999995</v>
      </c>
      <c r="AQ38">
        <v>0</v>
      </c>
      <c r="AR38">
        <v>13.459967999999998</v>
      </c>
      <c r="AS38">
        <v>6.2527586399999988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17.526115234395753</v>
      </c>
      <c r="BB38">
        <f t="shared" si="0"/>
        <v>486.09787759626045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14.460791237582962</v>
      </c>
      <c r="L39">
        <v>4.0663564850102873E-4</v>
      </c>
      <c r="M39">
        <v>0</v>
      </c>
      <c r="N39">
        <v>30.003477588871714</v>
      </c>
      <c r="O39">
        <v>50.383340343544397</v>
      </c>
      <c r="P39">
        <v>68.389970928853245</v>
      </c>
      <c r="Q39">
        <v>0</v>
      </c>
      <c r="R39">
        <v>3.003910876856732</v>
      </c>
      <c r="S39">
        <v>1.9994858886346303</v>
      </c>
      <c r="T39">
        <v>0</v>
      </c>
      <c r="U39">
        <v>243.68367696829358</v>
      </c>
      <c r="V39">
        <v>0</v>
      </c>
      <c r="W39">
        <v>11.785953832743122</v>
      </c>
      <c r="X39">
        <v>26.647326955799532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4.6292555399999999</v>
      </c>
      <c r="AE39">
        <v>7.8212783999999997</v>
      </c>
      <c r="AF39">
        <v>0</v>
      </c>
      <c r="AG39">
        <v>0</v>
      </c>
      <c r="AH39">
        <v>0</v>
      </c>
      <c r="AI39">
        <v>0.80818574999999993</v>
      </c>
      <c r="AJ39">
        <v>0</v>
      </c>
      <c r="AK39">
        <v>13.05241695</v>
      </c>
      <c r="AL39">
        <v>2.9510000000000005</v>
      </c>
      <c r="AM39">
        <v>0</v>
      </c>
      <c r="AN39">
        <v>0</v>
      </c>
      <c r="AO39">
        <v>2.0162519999999997</v>
      </c>
      <c r="AP39">
        <v>2.7656790000000004</v>
      </c>
      <c r="AQ39">
        <v>0</v>
      </c>
      <c r="AR39">
        <v>0.84124799999999988</v>
      </c>
      <c r="AS39">
        <v>6.2527586399999988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17.104075550568041</v>
      </c>
      <c r="BB39">
        <f t="shared" si="0"/>
        <v>474.39233998626042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14.460791237582962</v>
      </c>
      <c r="L40">
        <v>4.0663564850102873E-4</v>
      </c>
      <c r="M40">
        <v>0</v>
      </c>
      <c r="N40">
        <v>30.003477588871714</v>
      </c>
      <c r="O40">
        <v>50.383340343544397</v>
      </c>
      <c r="P40">
        <v>68.068794237703784</v>
      </c>
      <c r="Q40">
        <v>0</v>
      </c>
      <c r="R40">
        <v>3.003910876856732</v>
      </c>
      <c r="S40">
        <v>1.9994858886346303</v>
      </c>
      <c r="T40">
        <v>0</v>
      </c>
      <c r="U40">
        <v>243.68367696829358</v>
      </c>
      <c r="V40">
        <v>0</v>
      </c>
      <c r="W40">
        <v>11.785953832743122</v>
      </c>
      <c r="X40">
        <v>26.647326955799532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2.31462777</v>
      </c>
      <c r="AE40">
        <v>7.8212783999999997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13.05241695</v>
      </c>
      <c r="AL40">
        <v>2.9510000000000005</v>
      </c>
      <c r="AM40">
        <v>0</v>
      </c>
      <c r="AN40">
        <v>0</v>
      </c>
      <c r="AO40">
        <v>2.0162519999999997</v>
      </c>
      <c r="AP40">
        <v>2.7656790000000004</v>
      </c>
      <c r="AQ40">
        <v>0</v>
      </c>
      <c r="AR40">
        <v>0.84124799999999988</v>
      </c>
      <c r="AS40">
        <v>6.2527586399999988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17.01234984281858</v>
      </c>
      <c r="BB40">
        <f t="shared" si="0"/>
        <v>471.84826123286041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14.460791237582962</v>
      </c>
      <c r="L41">
        <v>4.0663564850102873E-4</v>
      </c>
      <c r="M41">
        <v>0</v>
      </c>
      <c r="N41">
        <v>30.003477588871714</v>
      </c>
      <c r="O41">
        <v>50.383340343544397</v>
      </c>
      <c r="P41">
        <v>66.721923020218114</v>
      </c>
      <c r="Q41">
        <v>0</v>
      </c>
      <c r="R41">
        <v>3.003910876856732</v>
      </c>
      <c r="S41">
        <v>1.9994858886346303</v>
      </c>
      <c r="T41">
        <v>0</v>
      </c>
      <c r="U41">
        <v>243.68367696829358</v>
      </c>
      <c r="V41">
        <v>0</v>
      </c>
      <c r="W41">
        <v>11.785953832743122</v>
      </c>
      <c r="X41">
        <v>27.206796505307029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2.31462777</v>
      </c>
      <c r="AE41">
        <v>3.9106391999999999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13.05241695</v>
      </c>
      <c r="AL41">
        <v>2.9510000000000005</v>
      </c>
      <c r="AM41">
        <v>0</v>
      </c>
      <c r="AN41">
        <v>0</v>
      </c>
      <c r="AO41">
        <v>2.0162519999999997</v>
      </c>
      <c r="AP41">
        <v>3.3188147999999997</v>
      </c>
      <c r="AQ41">
        <v>0</v>
      </c>
      <c r="AR41">
        <v>0.84124799999999988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16.868107017040401</v>
      </c>
      <c r="BB41">
        <f t="shared" si="0"/>
        <v>467.84759899066046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14.460791237582962</v>
      </c>
      <c r="L42">
        <v>4.0663564850102873E-4</v>
      </c>
      <c r="M42">
        <v>0</v>
      </c>
      <c r="N42">
        <v>30.003477588871714</v>
      </c>
      <c r="O42">
        <v>50.383340343544397</v>
      </c>
      <c r="P42">
        <v>66.721923020218114</v>
      </c>
      <c r="Q42">
        <v>0</v>
      </c>
      <c r="R42">
        <v>3.003910876856732</v>
      </c>
      <c r="S42">
        <v>1.9994858886346303</v>
      </c>
      <c r="T42">
        <v>0</v>
      </c>
      <c r="U42">
        <v>243.68367696829358</v>
      </c>
      <c r="V42">
        <v>0</v>
      </c>
      <c r="W42">
        <v>11.785953832743122</v>
      </c>
      <c r="X42">
        <v>27.206796505307029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2.31462777</v>
      </c>
      <c r="AE42">
        <v>0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13.05241695</v>
      </c>
      <c r="AL42">
        <v>2.9510000000000005</v>
      </c>
      <c r="AM42">
        <v>0</v>
      </c>
      <c r="AN42">
        <v>0</v>
      </c>
      <c r="AO42">
        <v>2.0162519999999997</v>
      </c>
      <c r="AP42">
        <v>3.3188147999999997</v>
      </c>
      <c r="AQ42">
        <v>0</v>
      </c>
      <c r="AR42">
        <v>0.84124799999999988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16.732016723240399</v>
      </c>
      <c r="BB42">
        <f t="shared" si="0"/>
        <v>464.07305008446048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14.460791237582962</v>
      </c>
      <c r="L43">
        <v>4.0663564850102873E-4</v>
      </c>
      <c r="M43">
        <v>0</v>
      </c>
      <c r="N43">
        <v>30.003477588871714</v>
      </c>
      <c r="O43">
        <v>50.383340343544397</v>
      </c>
      <c r="P43">
        <v>65.043514112718483</v>
      </c>
      <c r="Q43">
        <v>0</v>
      </c>
      <c r="R43">
        <v>3.0036296739455577</v>
      </c>
      <c r="S43">
        <v>2.0029962456154951</v>
      </c>
      <c r="T43">
        <v>0</v>
      </c>
      <c r="U43">
        <v>243.68367696829358</v>
      </c>
      <c r="V43">
        <v>5.3771238220154751E-4</v>
      </c>
      <c r="W43">
        <v>11.785953832743122</v>
      </c>
      <c r="X43">
        <v>26.398119361638226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2.31462777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</v>
      </c>
      <c r="AL43">
        <v>2.9510000000000005</v>
      </c>
      <c r="AM43">
        <v>0</v>
      </c>
      <c r="AN43">
        <v>0</v>
      </c>
      <c r="AO43">
        <v>2.0162519999999997</v>
      </c>
      <c r="AP43">
        <v>3.3188147999999997</v>
      </c>
      <c r="AQ43">
        <v>0</v>
      </c>
      <c r="AR43">
        <v>0.84124799999999988</v>
      </c>
      <c r="AS43">
        <v>2.6651102399999997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16.492622098205015</v>
      </c>
      <c r="BB43">
        <f t="shared" si="0"/>
        <v>457.43329137477934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14.460791237582962</v>
      </c>
      <c r="L44">
        <v>4.0663564850102873E-4</v>
      </c>
      <c r="M44">
        <v>0</v>
      </c>
      <c r="N44">
        <v>30.003477588871714</v>
      </c>
      <c r="O44">
        <v>50.383340343544397</v>
      </c>
      <c r="P44">
        <v>65.043514112718483</v>
      </c>
      <c r="Q44">
        <v>0</v>
      </c>
      <c r="R44">
        <v>3.0036296739455577</v>
      </c>
      <c r="S44">
        <v>2.0029962456154951</v>
      </c>
      <c r="T44">
        <v>0</v>
      </c>
      <c r="U44">
        <v>243.68367696829358</v>
      </c>
      <c r="V44">
        <v>5.3771238220154751E-4</v>
      </c>
      <c r="W44">
        <v>11.785953832743122</v>
      </c>
      <c r="X44">
        <v>26.398119361638226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2.31462777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</v>
      </c>
      <c r="AL44">
        <v>2.9510000000000005</v>
      </c>
      <c r="AM44">
        <v>0</v>
      </c>
      <c r="AN44">
        <v>0</v>
      </c>
      <c r="AO44">
        <v>2.0162519999999997</v>
      </c>
      <c r="AP44">
        <v>3.3188147999999997</v>
      </c>
      <c r="AQ44">
        <v>0</v>
      </c>
      <c r="AR44">
        <v>0.84124799999999988</v>
      </c>
      <c r="AS44">
        <v>2.6651102399999997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16.492622098205015</v>
      </c>
      <c r="BB44">
        <f t="shared" si="0"/>
        <v>457.43329137477934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14.460791237582962</v>
      </c>
      <c r="L45">
        <v>4.0663564850102873E-4</v>
      </c>
      <c r="M45">
        <v>0</v>
      </c>
      <c r="N45">
        <v>30.003477588871714</v>
      </c>
      <c r="O45">
        <v>50.383340343544397</v>
      </c>
      <c r="P45">
        <v>65.043514112718483</v>
      </c>
      <c r="Q45">
        <v>0</v>
      </c>
      <c r="R45">
        <v>3.0036296739455577</v>
      </c>
      <c r="S45">
        <v>2.0029962456154951</v>
      </c>
      <c r="T45">
        <v>0</v>
      </c>
      <c r="U45">
        <v>243.68367696829358</v>
      </c>
      <c r="V45">
        <v>5.3771238220154751E-4</v>
      </c>
      <c r="W45">
        <v>11.785953832743122</v>
      </c>
      <c r="X45">
        <v>34.303015666036345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2.31462777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2.9510000000000005</v>
      </c>
      <c r="AM45">
        <v>0</v>
      </c>
      <c r="AN45">
        <v>0</v>
      </c>
      <c r="AO45">
        <v>2.0162519999999997</v>
      </c>
      <c r="AP45">
        <v>3.3188147999999997</v>
      </c>
      <c r="AQ45">
        <v>0</v>
      </c>
      <c r="AR45">
        <v>1.4020799999999998</v>
      </c>
      <c r="AS45">
        <v>2.6651102399999997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16.7872293145982</v>
      </c>
      <c r="BB45">
        <f t="shared" si="0"/>
        <v>465.60441246278424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14.460791237582962</v>
      </c>
      <c r="L46">
        <v>4.0663564850102873E-4</v>
      </c>
      <c r="M46">
        <v>0</v>
      </c>
      <c r="N46">
        <v>30.003477588871714</v>
      </c>
      <c r="O46">
        <v>50.383340343544397</v>
      </c>
      <c r="P46">
        <v>65.043514112718483</v>
      </c>
      <c r="Q46">
        <v>0</v>
      </c>
      <c r="R46">
        <v>3.0036296739455577</v>
      </c>
      <c r="S46">
        <v>2.0029962456154951</v>
      </c>
      <c r="T46">
        <v>0</v>
      </c>
      <c r="U46">
        <v>243.68367696829358</v>
      </c>
      <c r="V46">
        <v>5.3771238220154751E-4</v>
      </c>
      <c r="W46">
        <v>11.785953832743122</v>
      </c>
      <c r="X46">
        <v>34.303015666036345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2.31462777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2.9510000000000005</v>
      </c>
      <c r="AM46">
        <v>0</v>
      </c>
      <c r="AN46">
        <v>0</v>
      </c>
      <c r="AO46">
        <v>2.0162519999999997</v>
      </c>
      <c r="AP46">
        <v>3.3188147999999997</v>
      </c>
      <c r="AQ46">
        <v>0</v>
      </c>
      <c r="AR46">
        <v>1.4020799999999998</v>
      </c>
      <c r="AS46">
        <v>2.6651102399999997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16.7872293145982</v>
      </c>
      <c r="BB46">
        <f t="shared" si="0"/>
        <v>465.60441246278424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14.460791237582962</v>
      </c>
      <c r="L47">
        <v>4.0663564850102873E-4</v>
      </c>
      <c r="M47">
        <v>0</v>
      </c>
      <c r="N47">
        <v>30.003477588871714</v>
      </c>
      <c r="O47">
        <v>50.383340343544397</v>
      </c>
      <c r="P47">
        <v>64.494405263521202</v>
      </c>
      <c r="Q47">
        <v>0</v>
      </c>
      <c r="R47">
        <v>3.0036296739455577</v>
      </c>
      <c r="S47">
        <v>2.0029962456154951</v>
      </c>
      <c r="T47">
        <v>0</v>
      </c>
      <c r="U47">
        <v>243.68367696829358</v>
      </c>
      <c r="V47">
        <v>0</v>
      </c>
      <c r="W47">
        <v>11.785953832743122</v>
      </c>
      <c r="X47">
        <v>35.587153022478738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2.31462777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2.9510000000000005</v>
      </c>
      <c r="AM47">
        <v>0</v>
      </c>
      <c r="AN47">
        <v>0</v>
      </c>
      <c r="AO47">
        <v>2.0162519999999997</v>
      </c>
      <c r="AP47">
        <v>2.7656790000000004</v>
      </c>
      <c r="AQ47">
        <v>0</v>
      </c>
      <c r="AR47">
        <v>1.4020799999999998</v>
      </c>
      <c r="AS47">
        <v>2.6651102399999997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16.793540523975995</v>
      </c>
      <c r="BB47">
        <f t="shared" si="0"/>
        <v>465.77945624826936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14.460791237582962</v>
      </c>
      <c r="L48">
        <v>4.0663564850102873E-4</v>
      </c>
      <c r="M48">
        <v>0</v>
      </c>
      <c r="N48">
        <v>30.003477588871714</v>
      </c>
      <c r="O48">
        <v>50.383340343544397</v>
      </c>
      <c r="P48">
        <v>64.494405263521202</v>
      </c>
      <c r="Q48">
        <v>0</v>
      </c>
      <c r="R48">
        <v>3.0036296739455577</v>
      </c>
      <c r="S48">
        <v>2.0029962456154951</v>
      </c>
      <c r="T48">
        <v>0</v>
      </c>
      <c r="U48">
        <v>243.68367696829358</v>
      </c>
      <c r="V48">
        <v>0</v>
      </c>
      <c r="W48">
        <v>11.785953832743122</v>
      </c>
      <c r="X48">
        <v>35.587153022478738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2.31462777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2.9510000000000005</v>
      </c>
      <c r="AM48">
        <v>0</v>
      </c>
      <c r="AN48">
        <v>0</v>
      </c>
      <c r="AO48">
        <v>2.0162519999999997</v>
      </c>
      <c r="AP48">
        <v>2.7656790000000004</v>
      </c>
      <c r="AQ48">
        <v>0</v>
      </c>
      <c r="AR48">
        <v>1.4020799999999998</v>
      </c>
      <c r="AS48">
        <v>2.6651102399999997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16.793540523975995</v>
      </c>
      <c r="BB48">
        <f t="shared" si="0"/>
        <v>465.77945624826936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14.460791237582962</v>
      </c>
      <c r="L49">
        <v>4.0663564850102873E-4</v>
      </c>
      <c r="M49">
        <v>0</v>
      </c>
      <c r="N49">
        <v>30.003477588871714</v>
      </c>
      <c r="O49">
        <v>50.383340343544397</v>
      </c>
      <c r="P49">
        <v>64.494405263521202</v>
      </c>
      <c r="Q49">
        <v>0</v>
      </c>
      <c r="R49">
        <v>3.0036296739455577</v>
      </c>
      <c r="S49">
        <v>2.0029962456154951</v>
      </c>
      <c r="T49">
        <v>0</v>
      </c>
      <c r="U49">
        <v>243.68367696829358</v>
      </c>
      <c r="V49">
        <v>0</v>
      </c>
      <c r="W49">
        <v>11.785953832743122</v>
      </c>
      <c r="X49">
        <v>37.443016894595573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2.31462777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2.9510000000000005</v>
      </c>
      <c r="AM49">
        <v>0</v>
      </c>
      <c r="AN49">
        <v>0</v>
      </c>
      <c r="AO49">
        <v>2.0162519999999997</v>
      </c>
      <c r="AP49">
        <v>2.7656790000000004</v>
      </c>
      <c r="AQ49">
        <v>0</v>
      </c>
      <c r="AR49">
        <v>13.459967999999998</v>
      </c>
      <c r="AS49">
        <v>2.6651102399999997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17.277739048695501</v>
      </c>
      <c r="BB49">
        <f t="shared" si="0"/>
        <v>479.20900959566671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14.460791237582962</v>
      </c>
      <c r="L50">
        <v>4.0663564850102873E-4</v>
      </c>
      <c r="M50">
        <v>0</v>
      </c>
      <c r="N50">
        <v>30.003477588871714</v>
      </c>
      <c r="O50">
        <v>50.383340343544397</v>
      </c>
      <c r="P50">
        <v>64.494405263521202</v>
      </c>
      <c r="Q50">
        <v>0</v>
      </c>
      <c r="R50">
        <v>3.0036296739455577</v>
      </c>
      <c r="S50">
        <v>2.0029962456154951</v>
      </c>
      <c r="T50">
        <v>0</v>
      </c>
      <c r="U50">
        <v>243.68367696829358</v>
      </c>
      <c r="V50">
        <v>0</v>
      </c>
      <c r="W50">
        <v>11.785953832743122</v>
      </c>
      <c r="X50">
        <v>37.474098542310927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2.31462777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2.9510000000000005</v>
      </c>
      <c r="AM50">
        <v>0</v>
      </c>
      <c r="AN50">
        <v>0</v>
      </c>
      <c r="AO50">
        <v>2.0162519999999997</v>
      </c>
      <c r="AP50">
        <v>2.7656790000000004</v>
      </c>
      <c r="AQ50">
        <v>0</v>
      </c>
      <c r="AR50">
        <v>13.459967999999998</v>
      </c>
      <c r="AS50">
        <v>2.6651102399999997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17.278820696410854</v>
      </c>
      <c r="BB50">
        <f t="shared" si="0"/>
        <v>479.23900959566669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14.460791237582962</v>
      </c>
      <c r="L51">
        <v>4.0663564850102873E-4</v>
      </c>
      <c r="M51">
        <v>0</v>
      </c>
      <c r="N51">
        <v>30.003477588871714</v>
      </c>
      <c r="O51">
        <v>50.383340343544397</v>
      </c>
      <c r="P51">
        <v>64.494405263521202</v>
      </c>
      <c r="Q51">
        <v>0</v>
      </c>
      <c r="R51">
        <v>3.0036296739455577</v>
      </c>
      <c r="S51">
        <v>2.0029962456154951</v>
      </c>
      <c r="T51">
        <v>0</v>
      </c>
      <c r="U51">
        <v>243.68367696829358</v>
      </c>
      <c r="V51">
        <v>0</v>
      </c>
      <c r="W51">
        <v>11.785953832743122</v>
      </c>
      <c r="X51">
        <v>37.474098542310927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2.31462777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2.9510000000000005</v>
      </c>
      <c r="AM51">
        <v>0</v>
      </c>
      <c r="AN51">
        <v>0</v>
      </c>
      <c r="AO51">
        <v>2.0162519999999997</v>
      </c>
      <c r="AP51">
        <v>2.7656790000000004</v>
      </c>
      <c r="AQ51">
        <v>0</v>
      </c>
      <c r="AR51">
        <v>0.84124799999999988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16.839689240410856</v>
      </c>
      <c r="BB51">
        <f t="shared" si="0"/>
        <v>467.05942105166667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14.460791237582962</v>
      </c>
      <c r="L52">
        <v>4.0663564850102873E-4</v>
      </c>
      <c r="M52">
        <v>0</v>
      </c>
      <c r="N52">
        <v>30.003477588871714</v>
      </c>
      <c r="O52">
        <v>50.383340343544397</v>
      </c>
      <c r="P52">
        <v>64.494405263521202</v>
      </c>
      <c r="Q52">
        <v>0</v>
      </c>
      <c r="R52">
        <v>3.0036296739455577</v>
      </c>
      <c r="S52">
        <v>2.0029962456154951</v>
      </c>
      <c r="T52">
        <v>0</v>
      </c>
      <c r="U52">
        <v>243.68367696829358</v>
      </c>
      <c r="V52">
        <v>0</v>
      </c>
      <c r="W52">
        <v>11.785953832743122</v>
      </c>
      <c r="X52">
        <v>37.474098542310927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2.31462777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2.9510000000000005</v>
      </c>
      <c r="AM52">
        <v>0</v>
      </c>
      <c r="AN52">
        <v>0</v>
      </c>
      <c r="AO52">
        <v>2.0162519999999997</v>
      </c>
      <c r="AP52">
        <v>2.7656790000000004</v>
      </c>
      <c r="AQ52">
        <v>0</v>
      </c>
      <c r="AR52">
        <v>0.84124799999999988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16.839689240410856</v>
      </c>
      <c r="BB52">
        <f t="shared" si="0"/>
        <v>467.05942105166667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14.460791237582962</v>
      </c>
      <c r="L53">
        <v>4.0663564850102873E-4</v>
      </c>
      <c r="M53">
        <v>0</v>
      </c>
      <c r="N53">
        <v>30.003477588871714</v>
      </c>
      <c r="O53">
        <v>50.383340343544397</v>
      </c>
      <c r="P53">
        <v>64.494405263521202</v>
      </c>
      <c r="Q53">
        <v>0</v>
      </c>
      <c r="R53">
        <v>3.0036296739455577</v>
      </c>
      <c r="S53">
        <v>2.0029962456154951</v>
      </c>
      <c r="T53">
        <v>0</v>
      </c>
      <c r="U53">
        <v>243.68367696829358</v>
      </c>
      <c r="V53">
        <v>0</v>
      </c>
      <c r="W53">
        <v>11.788826309444071</v>
      </c>
      <c r="X53">
        <v>37.470243693714387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2.9510000000000005</v>
      </c>
      <c r="AM53">
        <v>0</v>
      </c>
      <c r="AN53">
        <v>0</v>
      </c>
      <c r="AO53">
        <v>2.0162519999999997</v>
      </c>
      <c r="AP53">
        <v>2.7656790000000004</v>
      </c>
      <c r="AQ53">
        <v>0</v>
      </c>
      <c r="AR53">
        <v>0.84124799999999988</v>
      </c>
      <c r="AS53">
        <v>2.6651102399999997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16.839655059319654</v>
      </c>
      <c r="BB53">
        <f t="shared" si="0"/>
        <v>467.05847286086225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14.460791237582962</v>
      </c>
      <c r="L54">
        <v>4.0663564850102873E-4</v>
      </c>
      <c r="M54">
        <v>0</v>
      </c>
      <c r="N54">
        <v>30.003477588871714</v>
      </c>
      <c r="O54">
        <v>50.383340343544397</v>
      </c>
      <c r="P54">
        <v>64.494405263521202</v>
      </c>
      <c r="Q54">
        <v>0</v>
      </c>
      <c r="R54">
        <v>3.0036296739455577</v>
      </c>
      <c r="S54">
        <v>2.0029962456154951</v>
      </c>
      <c r="T54">
        <v>0</v>
      </c>
      <c r="U54">
        <v>243.68367696829358</v>
      </c>
      <c r="V54">
        <v>0</v>
      </c>
      <c r="W54">
        <v>11.788826309444071</v>
      </c>
      <c r="X54">
        <v>37.470243693714387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2.9510000000000005</v>
      </c>
      <c r="AM54">
        <v>0</v>
      </c>
      <c r="AN54">
        <v>0</v>
      </c>
      <c r="AO54">
        <v>2.0162519999999997</v>
      </c>
      <c r="AP54">
        <v>2.7656790000000004</v>
      </c>
      <c r="AQ54">
        <v>0</v>
      </c>
      <c r="AR54">
        <v>0.84124799999999988</v>
      </c>
      <c r="AS54">
        <v>2.6651102399999997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16.839655059319654</v>
      </c>
      <c r="BB54">
        <f t="shared" si="0"/>
        <v>467.05847286086225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15.566008853598229</v>
      </c>
      <c r="L55">
        <v>4.0663564850102873E-4</v>
      </c>
      <c r="M55">
        <v>0</v>
      </c>
      <c r="N55">
        <v>30.003477588871714</v>
      </c>
      <c r="O55">
        <v>50.383340343544397</v>
      </c>
      <c r="P55">
        <v>64.494405263521202</v>
      </c>
      <c r="Q55">
        <v>0</v>
      </c>
      <c r="R55">
        <v>3.0242819730941699</v>
      </c>
      <c r="S55">
        <v>2.0130354234197134</v>
      </c>
      <c r="T55">
        <v>0</v>
      </c>
      <c r="U55">
        <v>243.68367696829358</v>
      </c>
      <c r="V55">
        <v>0</v>
      </c>
      <c r="W55">
        <v>11.788826309444071</v>
      </c>
      <c r="X55">
        <v>38.820969665274767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2.31462777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2.9510000000000005</v>
      </c>
      <c r="AM55">
        <v>0</v>
      </c>
      <c r="AN55">
        <v>0</v>
      </c>
      <c r="AO55">
        <v>2.0162519999999997</v>
      </c>
      <c r="AP55">
        <v>2.7656790000000004</v>
      </c>
      <c r="AQ55">
        <v>0</v>
      </c>
      <c r="AR55">
        <v>1.4020799999999998</v>
      </c>
      <c r="AS55">
        <v>2.6651102399999997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16.945706815624565</v>
      </c>
      <c r="BB55">
        <f t="shared" si="0"/>
        <v>469.99988816908581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15.566008853598229</v>
      </c>
      <c r="L56">
        <v>4.0663564850102873E-4</v>
      </c>
      <c r="M56">
        <v>0</v>
      </c>
      <c r="N56">
        <v>30.003477588871714</v>
      </c>
      <c r="O56">
        <v>50.383340343544397</v>
      </c>
      <c r="P56">
        <v>64.494405263521202</v>
      </c>
      <c r="Q56">
        <v>0</v>
      </c>
      <c r="R56">
        <v>3.0242819730941699</v>
      </c>
      <c r="S56">
        <v>2.0130354234197134</v>
      </c>
      <c r="T56">
        <v>0</v>
      </c>
      <c r="U56">
        <v>243.68367696829358</v>
      </c>
      <c r="V56">
        <v>0</v>
      </c>
      <c r="W56">
        <v>11.788826309444071</v>
      </c>
      <c r="X56">
        <v>38.820969665274767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2.31462777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2.9510000000000005</v>
      </c>
      <c r="AM56">
        <v>0</v>
      </c>
      <c r="AN56">
        <v>0</v>
      </c>
      <c r="AO56">
        <v>2.0162519999999997</v>
      </c>
      <c r="AP56">
        <v>2.7656790000000004</v>
      </c>
      <c r="AQ56">
        <v>0</v>
      </c>
      <c r="AR56">
        <v>1.4020799999999998</v>
      </c>
      <c r="AS56">
        <v>2.6651102399999997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16.945706815624565</v>
      </c>
      <c r="BB56">
        <f t="shared" si="0"/>
        <v>469.99988816908581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15.566008853598229</v>
      </c>
      <c r="L57">
        <v>4.0663564850102873E-4</v>
      </c>
      <c r="M57">
        <v>0</v>
      </c>
      <c r="N57">
        <v>30.003477588871714</v>
      </c>
      <c r="O57">
        <v>50.383340343544397</v>
      </c>
      <c r="P57">
        <v>64.494405263521202</v>
      </c>
      <c r="Q57">
        <v>0</v>
      </c>
      <c r="R57">
        <v>3.0242819730941699</v>
      </c>
      <c r="S57">
        <v>2.0130354234197134</v>
      </c>
      <c r="T57">
        <v>0</v>
      </c>
      <c r="U57">
        <v>243.68367696829358</v>
      </c>
      <c r="V57">
        <v>0</v>
      </c>
      <c r="W57">
        <v>11.74719527615987</v>
      </c>
      <c r="X57">
        <v>38.820969665274767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2.31462777</v>
      </c>
      <c r="AE57">
        <v>0</v>
      </c>
      <c r="AF57">
        <v>0</v>
      </c>
      <c r="AG57">
        <v>0</v>
      </c>
      <c r="AH57">
        <v>5.9401746299999996</v>
      </c>
      <c r="AI57">
        <v>0</v>
      </c>
      <c r="AJ57">
        <v>0</v>
      </c>
      <c r="AK57">
        <v>13.05241695</v>
      </c>
      <c r="AL57">
        <v>2.9510000000000005</v>
      </c>
      <c r="AM57">
        <v>0</v>
      </c>
      <c r="AN57">
        <v>0</v>
      </c>
      <c r="AO57">
        <v>2.0162519999999997</v>
      </c>
      <c r="AP57">
        <v>2.7656790000000004</v>
      </c>
      <c r="AQ57">
        <v>0</v>
      </c>
      <c r="AR57">
        <v>0.84124799999999988</v>
      </c>
      <c r="AS57">
        <v>2.6651102399999997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17.131459330275817</v>
      </c>
      <c r="BB57">
        <f t="shared" si="0"/>
        <v>475.15184725115034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15.566008853598229</v>
      </c>
      <c r="L58">
        <v>4.0663564850102873E-4</v>
      </c>
      <c r="M58">
        <v>0</v>
      </c>
      <c r="N58">
        <v>30.003477588871714</v>
      </c>
      <c r="O58">
        <v>50.383340343544397</v>
      </c>
      <c r="P58">
        <v>64.494405263521202</v>
      </c>
      <c r="Q58">
        <v>0</v>
      </c>
      <c r="R58">
        <v>3.0242819730941699</v>
      </c>
      <c r="S58">
        <v>2.0130354234197134</v>
      </c>
      <c r="T58">
        <v>0</v>
      </c>
      <c r="U58">
        <v>243.68367696829358</v>
      </c>
      <c r="V58">
        <v>0</v>
      </c>
      <c r="W58">
        <v>11.74719527615987</v>
      </c>
      <c r="X58">
        <v>38.820969665274767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2.31462777</v>
      </c>
      <c r="AE58">
        <v>0</v>
      </c>
      <c r="AF58">
        <v>0</v>
      </c>
      <c r="AG58">
        <v>0</v>
      </c>
      <c r="AH58">
        <v>7.4793291899999979</v>
      </c>
      <c r="AI58">
        <v>0</v>
      </c>
      <c r="AJ58">
        <v>0</v>
      </c>
      <c r="AK58">
        <v>13.05241695</v>
      </c>
      <c r="AL58">
        <v>2.9510000000000005</v>
      </c>
      <c r="AM58">
        <v>0</v>
      </c>
      <c r="AN58">
        <v>0</v>
      </c>
      <c r="AO58">
        <v>2.0162519999999997</v>
      </c>
      <c r="AP58">
        <v>2.7656790000000004</v>
      </c>
      <c r="AQ58">
        <v>0</v>
      </c>
      <c r="AR58">
        <v>0.84124799999999988</v>
      </c>
      <c r="AS58">
        <v>2.6651102399999997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17.185021849275813</v>
      </c>
      <c r="BB58">
        <f t="shared" si="0"/>
        <v>476.63743929215036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15.566008853598229</v>
      </c>
      <c r="L59">
        <v>4.0663564850102873E-4</v>
      </c>
      <c r="M59">
        <v>0</v>
      </c>
      <c r="N59">
        <v>30.003477588871714</v>
      </c>
      <c r="O59">
        <v>50.383340343544397</v>
      </c>
      <c r="P59">
        <v>64.494405263521202</v>
      </c>
      <c r="Q59">
        <v>0</v>
      </c>
      <c r="R59">
        <v>3.0242819730941699</v>
      </c>
      <c r="S59">
        <v>2.0130354234197134</v>
      </c>
      <c r="T59">
        <v>0</v>
      </c>
      <c r="U59">
        <v>243.68367696829358</v>
      </c>
      <c r="V59">
        <v>0</v>
      </c>
      <c r="W59">
        <v>11.74719527615987</v>
      </c>
      <c r="X59">
        <v>38.820969665274767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0</v>
      </c>
      <c r="AF59">
        <v>0</v>
      </c>
      <c r="AG59">
        <v>0</v>
      </c>
      <c r="AH59">
        <v>11.880349259999999</v>
      </c>
      <c r="AI59">
        <v>0</v>
      </c>
      <c r="AJ59">
        <v>0</v>
      </c>
      <c r="AK59">
        <v>13.05241695</v>
      </c>
      <c r="AL59">
        <v>2.9510000000000005</v>
      </c>
      <c r="AM59">
        <v>0</v>
      </c>
      <c r="AN59">
        <v>0</v>
      </c>
      <c r="AO59">
        <v>2.0162519999999997</v>
      </c>
      <c r="AP59">
        <v>2.7656790000000004</v>
      </c>
      <c r="AQ59">
        <v>0</v>
      </c>
      <c r="AR59">
        <v>0.84124799999999988</v>
      </c>
      <c r="AS59">
        <v>2.6651102399999997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17.338177278075818</v>
      </c>
      <c r="BB59">
        <f t="shared" si="0"/>
        <v>480.88530393335037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15.566008853598229</v>
      </c>
      <c r="L60">
        <v>4.0663564850102873E-4</v>
      </c>
      <c r="M60">
        <v>0</v>
      </c>
      <c r="N60">
        <v>30.003477588871714</v>
      </c>
      <c r="O60">
        <v>50.383340343544397</v>
      </c>
      <c r="P60">
        <v>64.494405263521202</v>
      </c>
      <c r="Q60">
        <v>0</v>
      </c>
      <c r="R60">
        <v>3.0242819730941699</v>
      </c>
      <c r="S60">
        <v>2.0130354234197134</v>
      </c>
      <c r="T60">
        <v>0</v>
      </c>
      <c r="U60">
        <v>243.68367696829358</v>
      </c>
      <c r="V60">
        <v>0</v>
      </c>
      <c r="W60">
        <v>11.74719527615987</v>
      </c>
      <c r="X60">
        <v>38.820969665274767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4.1856874904000003</v>
      </c>
      <c r="AF60">
        <v>0</v>
      </c>
      <c r="AG60">
        <v>0</v>
      </c>
      <c r="AH60">
        <v>11.880349259999999</v>
      </c>
      <c r="AI60">
        <v>0</v>
      </c>
      <c r="AJ60">
        <v>0</v>
      </c>
      <c r="AK60">
        <v>13.05241695</v>
      </c>
      <c r="AL60">
        <v>2.9510000000000005</v>
      </c>
      <c r="AM60">
        <v>0</v>
      </c>
      <c r="AN60">
        <v>0</v>
      </c>
      <c r="AO60">
        <v>2.0162519999999997</v>
      </c>
      <c r="AP60">
        <v>2.7656790000000004</v>
      </c>
      <c r="AQ60">
        <v>0</v>
      </c>
      <c r="AR60">
        <v>0.84124799999999988</v>
      </c>
      <c r="AS60">
        <v>2.6651102399999997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17.483839156675813</v>
      </c>
      <c r="BB60">
        <f t="shared" si="0"/>
        <v>484.92532954515042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15.566008853598229</v>
      </c>
      <c r="L61">
        <v>4.0663564850102873E-4</v>
      </c>
      <c r="M61">
        <v>0</v>
      </c>
      <c r="N61">
        <v>30.003477588871714</v>
      </c>
      <c r="O61">
        <v>50.383340343544397</v>
      </c>
      <c r="P61">
        <v>64.494405263521202</v>
      </c>
      <c r="Q61">
        <v>0</v>
      </c>
      <c r="R61">
        <v>3.0242819730941699</v>
      </c>
      <c r="S61">
        <v>2.0130354234197134</v>
      </c>
      <c r="T61">
        <v>0</v>
      </c>
      <c r="U61">
        <v>243.68367696829358</v>
      </c>
      <c r="V61">
        <v>4.3224204081296538E-3</v>
      </c>
      <c r="W61">
        <v>11.777492415418994</v>
      </c>
      <c r="X61">
        <v>38.82096988264496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2.31462777</v>
      </c>
      <c r="AE61">
        <v>4.1856874904000003</v>
      </c>
      <c r="AF61">
        <v>0</v>
      </c>
      <c r="AG61">
        <v>0</v>
      </c>
      <c r="AH61">
        <v>11.880349259999999</v>
      </c>
      <c r="AI61">
        <v>0</v>
      </c>
      <c r="AJ61">
        <v>0</v>
      </c>
      <c r="AK61">
        <v>13.05241695</v>
      </c>
      <c r="AL61">
        <v>8.8529999999999998</v>
      </c>
      <c r="AM61">
        <v>0</v>
      </c>
      <c r="AN61">
        <v>0</v>
      </c>
      <c r="AO61">
        <v>2.0162519999999997</v>
      </c>
      <c r="AP61">
        <v>2.7656790000000004</v>
      </c>
      <c r="AQ61">
        <v>0</v>
      </c>
      <c r="AR61">
        <v>0.84124799999999988</v>
      </c>
      <c r="AS61">
        <v>2.6651102399999997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17.690433677853395</v>
      </c>
      <c r="BB61">
        <f t="shared" si="0"/>
        <v>490.65535480101028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15.566008853598229</v>
      </c>
      <c r="L62">
        <v>4.0663564850102873E-4</v>
      </c>
      <c r="M62">
        <v>0</v>
      </c>
      <c r="N62">
        <v>30.003477588871714</v>
      </c>
      <c r="O62">
        <v>50.383340343544397</v>
      </c>
      <c r="P62">
        <v>64.494405263521202</v>
      </c>
      <c r="Q62">
        <v>0</v>
      </c>
      <c r="R62">
        <v>3.0242819730941699</v>
      </c>
      <c r="S62">
        <v>2.0130354234197134</v>
      </c>
      <c r="T62">
        <v>0</v>
      </c>
      <c r="U62">
        <v>243.68367696829358</v>
      </c>
      <c r="V62">
        <v>4.3224204081296538E-3</v>
      </c>
      <c r="W62">
        <v>11.777492415418994</v>
      </c>
      <c r="X62">
        <v>30.677579822225621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4.1856874904000003</v>
      </c>
      <c r="AF62">
        <v>0</v>
      </c>
      <c r="AG62">
        <v>0</v>
      </c>
      <c r="AH62">
        <v>11.880349259999999</v>
      </c>
      <c r="AI62">
        <v>0</v>
      </c>
      <c r="AJ62">
        <v>0</v>
      </c>
      <c r="AK62">
        <v>13.05241695</v>
      </c>
      <c r="AL62">
        <v>17.706</v>
      </c>
      <c r="AM62">
        <v>0</v>
      </c>
      <c r="AN62">
        <v>0</v>
      </c>
      <c r="AO62">
        <v>2.0162519999999997</v>
      </c>
      <c r="AP62">
        <v>2.7656790000000004</v>
      </c>
      <c r="AQ62">
        <v>0</v>
      </c>
      <c r="AR62">
        <v>0.84124799999999988</v>
      </c>
      <c r="AS62">
        <v>2.6651102399999997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17.715128017434058</v>
      </c>
      <c r="BB62">
        <f t="shared" si="0"/>
        <v>491.34027040101023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15.566008853598229</v>
      </c>
      <c r="L63">
        <v>4.0663564850102873E-4</v>
      </c>
      <c r="M63">
        <v>0</v>
      </c>
      <c r="N63">
        <v>30.003477588871714</v>
      </c>
      <c r="O63">
        <v>50.383340343544397</v>
      </c>
      <c r="P63">
        <v>64.494405263521202</v>
      </c>
      <c r="Q63">
        <v>0</v>
      </c>
      <c r="R63">
        <v>3.0242819730941699</v>
      </c>
      <c r="S63">
        <v>2.0130354234197134</v>
      </c>
      <c r="T63">
        <v>0</v>
      </c>
      <c r="U63">
        <v>243.68367696829358</v>
      </c>
      <c r="V63">
        <v>0</v>
      </c>
      <c r="W63">
        <v>11.788826309444071</v>
      </c>
      <c r="X63">
        <v>30.677579822225621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4.6292555399999999</v>
      </c>
      <c r="AE63">
        <v>3.9106391999999999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13.05241695</v>
      </c>
      <c r="AL63">
        <v>17.706</v>
      </c>
      <c r="AM63">
        <v>0</v>
      </c>
      <c r="AN63">
        <v>0</v>
      </c>
      <c r="AO63">
        <v>2.0162519999999997</v>
      </c>
      <c r="AP63">
        <v>2.7656790000000004</v>
      </c>
      <c r="AQ63">
        <v>0</v>
      </c>
      <c r="AR63">
        <v>0.84124799999999988</v>
      </c>
      <c r="AS63">
        <v>2.6651102399999997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17.786349575275416</v>
      </c>
      <c r="BB63">
        <f t="shared" si="0"/>
        <v>493.31563979638571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15.566008853598229</v>
      </c>
      <c r="L64">
        <v>4.0663564850102873E-4</v>
      </c>
      <c r="M64">
        <v>0</v>
      </c>
      <c r="N64">
        <v>30.003477588871714</v>
      </c>
      <c r="O64">
        <v>50.383340343544397</v>
      </c>
      <c r="P64">
        <v>64.494405263521202</v>
      </c>
      <c r="Q64">
        <v>0</v>
      </c>
      <c r="R64">
        <v>3.0242819730941699</v>
      </c>
      <c r="S64">
        <v>2.0130354234197134</v>
      </c>
      <c r="T64">
        <v>0</v>
      </c>
      <c r="U64">
        <v>243.68367696829358</v>
      </c>
      <c r="V64">
        <v>2.3425197476735367E-3</v>
      </c>
      <c r="W64">
        <v>11.788826309444071</v>
      </c>
      <c r="X64">
        <v>30.677579822225621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4.6292555399999999</v>
      </c>
      <c r="AE64">
        <v>3.9106391999999999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13.05241695</v>
      </c>
      <c r="AL64">
        <v>17.706</v>
      </c>
      <c r="AM64">
        <v>0</v>
      </c>
      <c r="AN64">
        <v>0</v>
      </c>
      <c r="AO64">
        <v>2.0162519999999997</v>
      </c>
      <c r="AP64">
        <v>2.7656790000000004</v>
      </c>
      <c r="AQ64">
        <v>0</v>
      </c>
      <c r="AR64">
        <v>0.84124799999999988</v>
      </c>
      <c r="AS64">
        <v>2.6651102399999997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17.78643109502309</v>
      </c>
      <c r="BB64">
        <f t="shared" si="0"/>
        <v>493.31790079638574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15.566008853598229</v>
      </c>
      <c r="L65">
        <v>4.0663564850102873E-4</v>
      </c>
      <c r="M65">
        <v>0</v>
      </c>
      <c r="N65">
        <v>30.003477588871714</v>
      </c>
      <c r="O65">
        <v>50.383340343544397</v>
      </c>
      <c r="P65">
        <v>64.494405263521202</v>
      </c>
      <c r="Q65">
        <v>0</v>
      </c>
      <c r="R65">
        <v>3.0242819730941699</v>
      </c>
      <c r="S65">
        <v>2.0130354234197134</v>
      </c>
      <c r="T65">
        <v>0</v>
      </c>
      <c r="U65">
        <v>243.68367696829358</v>
      </c>
      <c r="V65">
        <v>3.8302941955054089E-3</v>
      </c>
      <c r="W65">
        <v>11.187113452492945</v>
      </c>
      <c r="X65">
        <v>24.201406329207572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4.6292555399999999</v>
      </c>
      <c r="AE65">
        <v>3.9106391999999999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13.05241695</v>
      </c>
      <c r="AL65">
        <v>17.706</v>
      </c>
      <c r="AM65">
        <v>0</v>
      </c>
      <c r="AN65">
        <v>0</v>
      </c>
      <c r="AO65">
        <v>2.0162519999999997</v>
      </c>
      <c r="AP65">
        <v>2.7656790000000004</v>
      </c>
      <c r="AQ65">
        <v>0</v>
      </c>
      <c r="AR65">
        <v>0.84124799999999988</v>
      </c>
      <c r="AS65">
        <v>2.6651102399999997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17.540172363993467</v>
      </c>
      <c r="BB65">
        <f t="shared" si="0"/>
        <v>486.48776095189407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15.566008853598229</v>
      </c>
      <c r="L66">
        <v>4.0663564850102873E-4</v>
      </c>
      <c r="M66">
        <v>0</v>
      </c>
      <c r="N66">
        <v>30.003477588871714</v>
      </c>
      <c r="O66">
        <v>50.383340343544397</v>
      </c>
      <c r="P66">
        <v>64.494405263521202</v>
      </c>
      <c r="Q66">
        <v>0</v>
      </c>
      <c r="R66">
        <v>3.0242819730941699</v>
      </c>
      <c r="S66">
        <v>2.0130354234197134</v>
      </c>
      <c r="T66">
        <v>0</v>
      </c>
      <c r="U66">
        <v>243.68367696829358</v>
      </c>
      <c r="V66">
        <v>0</v>
      </c>
      <c r="W66">
        <v>11.187113452492945</v>
      </c>
      <c r="X66">
        <v>24.201406329207572</v>
      </c>
      <c r="Y66">
        <v>0</v>
      </c>
      <c r="Z66">
        <v>1.6646651999999995</v>
      </c>
      <c r="AA66">
        <v>0</v>
      </c>
      <c r="AB66">
        <v>0</v>
      </c>
      <c r="AC66">
        <v>0</v>
      </c>
      <c r="AD66">
        <v>4.6292555399999999</v>
      </c>
      <c r="AE66">
        <v>3.9106391999999999</v>
      </c>
      <c r="AF66">
        <v>0</v>
      </c>
      <c r="AG66">
        <v>0</v>
      </c>
      <c r="AH66">
        <v>17.53193241</v>
      </c>
      <c r="AI66">
        <v>0</v>
      </c>
      <c r="AJ66">
        <v>0</v>
      </c>
      <c r="AK66">
        <v>13.05241695</v>
      </c>
      <c r="AL66">
        <v>8.8529999999999998</v>
      </c>
      <c r="AM66">
        <v>0</v>
      </c>
      <c r="AN66">
        <v>0</v>
      </c>
      <c r="AO66">
        <v>2.0162519999999997</v>
      </c>
      <c r="AP66">
        <v>2.7656790000000004</v>
      </c>
      <c r="AQ66">
        <v>0</v>
      </c>
      <c r="AR66">
        <v>0.84124799999999988</v>
      </c>
      <c r="AS66">
        <v>2.6651102399999997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17.486560150897958</v>
      </c>
      <c r="BB66">
        <f t="shared" si="0"/>
        <v>485.0007912207941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15.566008853598229</v>
      </c>
      <c r="L67">
        <v>4.0663564850102873E-4</v>
      </c>
      <c r="M67">
        <v>0</v>
      </c>
      <c r="N67">
        <v>30.003477588871714</v>
      </c>
      <c r="O67">
        <v>50.383340343544397</v>
      </c>
      <c r="P67">
        <v>64.494405263521202</v>
      </c>
      <c r="Q67">
        <v>0</v>
      </c>
      <c r="R67">
        <v>3.0242819730941699</v>
      </c>
      <c r="S67">
        <v>2.0130354234197134</v>
      </c>
      <c r="T67">
        <v>0</v>
      </c>
      <c r="U67">
        <v>243.68367696829358</v>
      </c>
      <c r="V67">
        <v>1.8437132121212119</v>
      </c>
      <c r="W67">
        <v>11.75639036936715</v>
      </c>
      <c r="X67">
        <v>27.424368091935694</v>
      </c>
      <c r="Y67">
        <v>0</v>
      </c>
      <c r="Z67">
        <v>1.6646651999999995</v>
      </c>
      <c r="AA67">
        <v>0</v>
      </c>
      <c r="AB67">
        <v>0</v>
      </c>
      <c r="AC67">
        <v>0</v>
      </c>
      <c r="AD67">
        <v>4.6292555399999999</v>
      </c>
      <c r="AE67">
        <v>3.9106391999999999</v>
      </c>
      <c r="AF67">
        <v>0</v>
      </c>
      <c r="AG67">
        <v>0</v>
      </c>
      <c r="AH67">
        <v>17.82052389</v>
      </c>
      <c r="AI67">
        <v>0</v>
      </c>
      <c r="AJ67">
        <v>0</v>
      </c>
      <c r="AK67">
        <v>13.05241695</v>
      </c>
      <c r="AL67">
        <v>2.9510000000000005</v>
      </c>
      <c r="AM67">
        <v>0</v>
      </c>
      <c r="AN67">
        <v>0</v>
      </c>
      <c r="AO67">
        <v>2.0162519999999997</v>
      </c>
      <c r="AP67">
        <v>2.7656790000000004</v>
      </c>
      <c r="AQ67">
        <v>0</v>
      </c>
      <c r="AR67">
        <v>0.84124799999999988</v>
      </c>
      <c r="AS67">
        <v>2.6651102399999997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17.487344657418667</v>
      </c>
      <c r="BB67">
        <f t="shared" si="0"/>
        <v>485.0225500859969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15.566008853598229</v>
      </c>
      <c r="L68">
        <v>4.0663564850102873E-4</v>
      </c>
      <c r="M68">
        <v>0</v>
      </c>
      <c r="N68">
        <v>30.003477588871714</v>
      </c>
      <c r="O68">
        <v>50.383340343544397</v>
      </c>
      <c r="P68">
        <v>64.494405263521202</v>
      </c>
      <c r="Q68">
        <v>0</v>
      </c>
      <c r="R68">
        <v>3.0242819730941699</v>
      </c>
      <c r="S68">
        <v>2.0130354234197134</v>
      </c>
      <c r="T68">
        <v>0</v>
      </c>
      <c r="U68">
        <v>243.68367696829358</v>
      </c>
      <c r="V68">
        <v>1.8437132121212119</v>
      </c>
      <c r="W68">
        <v>11.75639036936715</v>
      </c>
      <c r="X68">
        <v>27.424368091935694</v>
      </c>
      <c r="Y68">
        <v>0</v>
      </c>
      <c r="Z68">
        <v>1.6646651999999995</v>
      </c>
      <c r="AA68">
        <v>0</v>
      </c>
      <c r="AB68">
        <v>0</v>
      </c>
      <c r="AC68">
        <v>0</v>
      </c>
      <c r="AD68">
        <v>4.4279835600000004</v>
      </c>
      <c r="AE68">
        <v>3.9106391999999999</v>
      </c>
      <c r="AF68">
        <v>0</v>
      </c>
      <c r="AG68">
        <v>0</v>
      </c>
      <c r="AH68">
        <v>17.82052389</v>
      </c>
      <c r="AI68">
        <v>0</v>
      </c>
      <c r="AJ68">
        <v>0</v>
      </c>
      <c r="AK68">
        <v>13.05241695</v>
      </c>
      <c r="AL68">
        <v>0.59019999999999995</v>
      </c>
      <c r="AM68">
        <v>0</v>
      </c>
      <c r="AN68">
        <v>0</v>
      </c>
      <c r="AO68">
        <v>2.0162519999999997</v>
      </c>
      <c r="AP68">
        <v>2.7656790000000004</v>
      </c>
      <c r="AQ68">
        <v>0</v>
      </c>
      <c r="AR68">
        <v>0.84124799999999988</v>
      </c>
      <c r="AS68">
        <v>2.6651102399999997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17.398184471926932</v>
      </c>
      <c r="BB68">
        <f t="shared" ref="BB68:BB99" si="1">SUM(B68:AZ68)-BA68</f>
        <v>482.54963829148858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1.4599892630816325E-4</v>
      </c>
      <c r="H69">
        <v>0</v>
      </c>
      <c r="I69">
        <v>0</v>
      </c>
      <c r="J69">
        <v>0</v>
      </c>
      <c r="K69">
        <v>37.598057217715699</v>
      </c>
      <c r="L69">
        <v>4.0663564850102873E-4</v>
      </c>
      <c r="M69">
        <v>0</v>
      </c>
      <c r="N69">
        <v>30.003477588871714</v>
      </c>
      <c r="O69">
        <v>50.383340343544397</v>
      </c>
      <c r="P69">
        <v>64.494405263521202</v>
      </c>
      <c r="Q69">
        <v>0</v>
      </c>
      <c r="R69">
        <v>10.771965795260201</v>
      </c>
      <c r="S69">
        <v>6.6998920298390265</v>
      </c>
      <c r="T69">
        <v>0</v>
      </c>
      <c r="U69">
        <v>243.68367696829358</v>
      </c>
      <c r="V69">
        <v>1.8437132121212119</v>
      </c>
      <c r="W69">
        <v>8.2351708312829537</v>
      </c>
      <c r="X69">
        <v>27.424368091935694</v>
      </c>
      <c r="Y69">
        <v>0</v>
      </c>
      <c r="Z69">
        <v>1.6646651999999995</v>
      </c>
      <c r="AA69">
        <v>0</v>
      </c>
      <c r="AB69">
        <v>0</v>
      </c>
      <c r="AC69">
        <v>0</v>
      </c>
      <c r="AD69">
        <v>4.4279835600000004</v>
      </c>
      <c r="AE69">
        <v>3.9106391999999999</v>
      </c>
      <c r="AF69">
        <v>0</v>
      </c>
      <c r="AG69">
        <v>0</v>
      </c>
      <c r="AH69">
        <v>17.82052389</v>
      </c>
      <c r="AI69">
        <v>0</v>
      </c>
      <c r="AJ69">
        <v>0</v>
      </c>
      <c r="AK69">
        <v>13.05241695</v>
      </c>
      <c r="AL69">
        <v>0.59019999999999995</v>
      </c>
      <c r="AM69">
        <v>0</v>
      </c>
      <c r="AN69">
        <v>0</v>
      </c>
      <c r="AO69">
        <v>2.0162519999999997</v>
      </c>
      <c r="AP69">
        <v>2.7656790000000004</v>
      </c>
      <c r="AQ69">
        <v>0</v>
      </c>
      <c r="AR69">
        <v>0.84124799999999988</v>
      </c>
      <c r="AS69">
        <v>2.6651102399999997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18.475088494890521</v>
      </c>
      <c r="BB69">
        <f t="shared" si="1"/>
        <v>512.4182495220698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1.4599892630816325E-4</v>
      </c>
      <c r="H70">
        <v>0</v>
      </c>
      <c r="I70">
        <v>0</v>
      </c>
      <c r="J70">
        <v>0</v>
      </c>
      <c r="K70">
        <v>37.598057217715699</v>
      </c>
      <c r="L70">
        <v>4.0663564850102873E-4</v>
      </c>
      <c r="M70">
        <v>0</v>
      </c>
      <c r="N70">
        <v>30.003477588871714</v>
      </c>
      <c r="O70">
        <v>50.383340343544397</v>
      </c>
      <c r="P70">
        <v>64.494405263521202</v>
      </c>
      <c r="Q70">
        <v>0</v>
      </c>
      <c r="R70">
        <v>10.771965795260201</v>
      </c>
      <c r="S70">
        <v>6.6998920298390265</v>
      </c>
      <c r="T70">
        <v>0</v>
      </c>
      <c r="U70">
        <v>243.68367696829358</v>
      </c>
      <c r="V70">
        <v>1.8145126321613401</v>
      </c>
      <c r="W70">
        <v>6.485702447406231</v>
      </c>
      <c r="X70">
        <v>20.726568716889428</v>
      </c>
      <c r="Y70">
        <v>0</v>
      </c>
      <c r="Z70">
        <v>1.6646651999999995</v>
      </c>
      <c r="AA70">
        <v>0</v>
      </c>
      <c r="AB70">
        <v>0</v>
      </c>
      <c r="AC70">
        <v>2.457638904</v>
      </c>
      <c r="AD70">
        <v>4.4279835600000004</v>
      </c>
      <c r="AE70">
        <v>3.9106391999999999</v>
      </c>
      <c r="AF70">
        <v>0</v>
      </c>
      <c r="AG70">
        <v>0</v>
      </c>
      <c r="AH70">
        <v>17.82052389</v>
      </c>
      <c r="AI70">
        <v>0</v>
      </c>
      <c r="AJ70">
        <v>0</v>
      </c>
      <c r="AK70">
        <v>13.05241695</v>
      </c>
      <c r="AL70">
        <v>0.59019999999999995</v>
      </c>
      <c r="AM70">
        <v>0</v>
      </c>
      <c r="AN70">
        <v>0</v>
      </c>
      <c r="AO70">
        <v>2.0162519999999997</v>
      </c>
      <c r="AP70">
        <v>2.7656790000000004</v>
      </c>
      <c r="AQ70">
        <v>0</v>
      </c>
      <c r="AR70">
        <v>0.84124799999999988</v>
      </c>
      <c r="AS70">
        <v>2.6651102399999997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18.265633306235404</v>
      </c>
      <c r="BB70">
        <f t="shared" si="1"/>
        <v>506.60887527584208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1.4599892630816325E-4</v>
      </c>
      <c r="H71">
        <v>0</v>
      </c>
      <c r="I71">
        <v>0</v>
      </c>
      <c r="J71">
        <v>0</v>
      </c>
      <c r="K71">
        <v>37.598057217715699</v>
      </c>
      <c r="L71">
        <v>4.0663564850102873E-4</v>
      </c>
      <c r="M71">
        <v>0</v>
      </c>
      <c r="N71">
        <v>30.003477588871714</v>
      </c>
      <c r="O71">
        <v>50.383340343544397</v>
      </c>
      <c r="P71">
        <v>62.883752755776932</v>
      </c>
      <c r="Q71">
        <v>0</v>
      </c>
      <c r="R71">
        <v>10.771965795260201</v>
      </c>
      <c r="S71">
        <v>6.6998920298390265</v>
      </c>
      <c r="T71">
        <v>0</v>
      </c>
      <c r="U71">
        <v>243.68367696829358</v>
      </c>
      <c r="V71">
        <v>1.7706765351418003</v>
      </c>
      <c r="W71">
        <v>6.485702447406231</v>
      </c>
      <c r="X71">
        <v>19.923331846980577</v>
      </c>
      <c r="Y71">
        <v>0</v>
      </c>
      <c r="Z71">
        <v>1.6646651999999995</v>
      </c>
      <c r="AA71">
        <v>0</v>
      </c>
      <c r="AB71">
        <v>0</v>
      </c>
      <c r="AC71">
        <v>2.457638904</v>
      </c>
      <c r="AD71">
        <v>4.4279835600000004</v>
      </c>
      <c r="AE71">
        <v>7.8212783999999997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13.05241695</v>
      </c>
      <c r="AL71">
        <v>0.59019999999999995</v>
      </c>
      <c r="AM71">
        <v>0</v>
      </c>
      <c r="AN71">
        <v>0</v>
      </c>
      <c r="AO71">
        <v>2.0162519999999997</v>
      </c>
      <c r="AP71">
        <v>2.6029919999999995</v>
      </c>
      <c r="AQ71">
        <v>0</v>
      </c>
      <c r="AR71">
        <v>13.459967999999998</v>
      </c>
      <c r="AS71">
        <v>2.6651102399999997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18.749664382749398</v>
      </c>
      <c r="BB71">
        <f t="shared" si="1"/>
        <v>520.03379092465548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1.4599892630816325E-4</v>
      </c>
      <c r="H72">
        <v>0</v>
      </c>
      <c r="I72">
        <v>0</v>
      </c>
      <c r="J72">
        <v>0</v>
      </c>
      <c r="K72">
        <v>37.598057217715699</v>
      </c>
      <c r="L72">
        <v>4.0663564850102873E-4</v>
      </c>
      <c r="M72">
        <v>0</v>
      </c>
      <c r="N72">
        <v>30.003477588871714</v>
      </c>
      <c r="O72">
        <v>50.383340343544397</v>
      </c>
      <c r="P72">
        <v>59.034397118857072</v>
      </c>
      <c r="Q72">
        <v>0</v>
      </c>
      <c r="R72">
        <v>10.771965795260201</v>
      </c>
      <c r="S72">
        <v>6.6998920298390265</v>
      </c>
      <c r="T72">
        <v>0</v>
      </c>
      <c r="U72">
        <v>243.68367696829358</v>
      </c>
      <c r="V72">
        <v>1.016771261381924</v>
      </c>
      <c r="W72">
        <v>6.485702447406231</v>
      </c>
      <c r="X72">
        <v>19.923331846980577</v>
      </c>
      <c r="Y72">
        <v>0</v>
      </c>
      <c r="Z72">
        <v>0</v>
      </c>
      <c r="AA72">
        <v>0</v>
      </c>
      <c r="AB72">
        <v>0</v>
      </c>
      <c r="AC72">
        <v>2.457638904</v>
      </c>
      <c r="AD72">
        <v>4.4279835600000004</v>
      </c>
      <c r="AE72">
        <v>7.8212783999999997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13.05241695</v>
      </c>
      <c r="AL72">
        <v>0.59019999999999995</v>
      </c>
      <c r="AM72">
        <v>0</v>
      </c>
      <c r="AN72">
        <v>0</v>
      </c>
      <c r="AO72">
        <v>2.0162519999999997</v>
      </c>
      <c r="AP72">
        <v>2.6029919999999995</v>
      </c>
      <c r="AQ72">
        <v>0</v>
      </c>
      <c r="AR72">
        <v>13.459967999999998</v>
      </c>
      <c r="AS72">
        <v>2.6651102399999997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18.738258637748775</v>
      </c>
      <c r="BB72">
        <f t="shared" si="1"/>
        <v>519.7174451889764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1.4599892630816325E-4</v>
      </c>
      <c r="H73">
        <v>0</v>
      </c>
      <c r="I73">
        <v>0</v>
      </c>
      <c r="J73">
        <v>0</v>
      </c>
      <c r="K73">
        <v>38.848765380373784</v>
      </c>
      <c r="L73">
        <v>4.0663564850102873E-4</v>
      </c>
      <c r="M73">
        <v>0</v>
      </c>
      <c r="N73">
        <v>30.003477588871714</v>
      </c>
      <c r="O73">
        <v>50.383340343544397</v>
      </c>
      <c r="P73">
        <v>53.315097563324663</v>
      </c>
      <c r="Q73">
        <v>0</v>
      </c>
      <c r="R73">
        <v>10.771965795260201</v>
      </c>
      <c r="S73">
        <v>6.6998920298390265</v>
      </c>
      <c r="T73">
        <v>0</v>
      </c>
      <c r="U73">
        <v>243.68367696829358</v>
      </c>
      <c r="V73">
        <v>1.1389095312500002</v>
      </c>
      <c r="W73">
        <v>6.485702447406231</v>
      </c>
      <c r="X73">
        <v>19.923331846980577</v>
      </c>
      <c r="Y73">
        <v>0</v>
      </c>
      <c r="Z73">
        <v>0</v>
      </c>
      <c r="AA73">
        <v>3.5316159999999992</v>
      </c>
      <c r="AB73">
        <v>3.3460003200000004</v>
      </c>
      <c r="AC73">
        <v>2.457638904</v>
      </c>
      <c r="AD73">
        <v>4.4279835600000004</v>
      </c>
      <c r="AE73">
        <v>7.8212783999999997</v>
      </c>
      <c r="AF73">
        <v>0</v>
      </c>
      <c r="AG73">
        <v>0</v>
      </c>
      <c r="AH73">
        <v>23.760698519999998</v>
      </c>
      <c r="AI73">
        <v>0</v>
      </c>
      <c r="AJ73">
        <v>0</v>
      </c>
      <c r="AK73">
        <v>13.05241695</v>
      </c>
      <c r="AL73">
        <v>0.59019999999999995</v>
      </c>
      <c r="AM73">
        <v>0</v>
      </c>
      <c r="AN73">
        <v>0</v>
      </c>
      <c r="AO73">
        <v>2.0162519999999997</v>
      </c>
      <c r="AP73">
        <v>2.6029919999999995</v>
      </c>
      <c r="AQ73">
        <v>0</v>
      </c>
      <c r="AR73">
        <v>0.84124799999999988</v>
      </c>
      <c r="AS73">
        <v>2.6651102399999997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18.387211361714474</v>
      </c>
      <c r="BB73">
        <f t="shared" si="1"/>
        <v>509.98093566200436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38.704508841436514</v>
      </c>
      <c r="L74">
        <v>4.0663564850102873E-4</v>
      </c>
      <c r="M74">
        <v>0</v>
      </c>
      <c r="N74">
        <v>30.003477588871714</v>
      </c>
      <c r="O74">
        <v>50.383340343544397</v>
      </c>
      <c r="P74">
        <v>49.999679572763689</v>
      </c>
      <c r="Q74">
        <v>0</v>
      </c>
      <c r="R74">
        <v>10.771965795260201</v>
      </c>
      <c r="S74">
        <v>6.6998920298390265</v>
      </c>
      <c r="T74">
        <v>0</v>
      </c>
      <c r="U74">
        <v>243.68367696829358</v>
      </c>
      <c r="V74">
        <v>1.1389095312500002</v>
      </c>
      <c r="W74">
        <v>6.485702447406231</v>
      </c>
      <c r="X74">
        <v>19.923331846980577</v>
      </c>
      <c r="Y74">
        <v>0</v>
      </c>
      <c r="Z74">
        <v>0</v>
      </c>
      <c r="AA74">
        <v>3.5316159999999992</v>
      </c>
      <c r="AB74">
        <v>3.3460003200000004</v>
      </c>
      <c r="AC74">
        <v>4.9152778079999999</v>
      </c>
      <c r="AD74">
        <v>4.4279835600000004</v>
      </c>
      <c r="AE74">
        <v>7.8212783999999997</v>
      </c>
      <c r="AF74">
        <v>0</v>
      </c>
      <c r="AG74">
        <v>0</v>
      </c>
      <c r="AH74">
        <v>29.70087315</v>
      </c>
      <c r="AI74">
        <v>0</v>
      </c>
      <c r="AJ74">
        <v>0</v>
      </c>
      <c r="AK74">
        <v>13.05241695</v>
      </c>
      <c r="AL74">
        <v>0.59019999999999995</v>
      </c>
      <c r="AM74">
        <v>1.3406374079999999</v>
      </c>
      <c r="AN74">
        <v>0</v>
      </c>
      <c r="AO74">
        <v>2.0162519999999997</v>
      </c>
      <c r="AP74">
        <v>2.6029919999999995</v>
      </c>
      <c r="AQ74">
        <v>0</v>
      </c>
      <c r="AR74">
        <v>0.84124799999999988</v>
      </c>
      <c r="AS74">
        <v>2.6651102399999997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18.605707933661304</v>
      </c>
      <c r="BB74">
        <f t="shared" si="1"/>
        <v>516.04106950363303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38.580958418088734</v>
      </c>
      <c r="L75">
        <v>4.0663564850102873E-4</v>
      </c>
      <c r="M75">
        <v>0</v>
      </c>
      <c r="N75">
        <v>30.003477588871714</v>
      </c>
      <c r="O75">
        <v>50.383340343544397</v>
      </c>
      <c r="P75">
        <v>49.999679572763689</v>
      </c>
      <c r="Q75">
        <v>0</v>
      </c>
      <c r="R75">
        <v>10.771965795260201</v>
      </c>
      <c r="S75">
        <v>6.6998920298390265</v>
      </c>
      <c r="T75">
        <v>0</v>
      </c>
      <c r="U75">
        <v>243.68367696829358</v>
      </c>
      <c r="V75">
        <v>1.1827535152825255</v>
      </c>
      <c r="W75">
        <v>6.485702447406231</v>
      </c>
      <c r="X75">
        <v>18.085968769749314</v>
      </c>
      <c r="Y75">
        <v>0</v>
      </c>
      <c r="Z75">
        <v>1.6646651999999995</v>
      </c>
      <c r="AA75">
        <v>3.5316159999999992</v>
      </c>
      <c r="AB75">
        <v>6.6716807999999999</v>
      </c>
      <c r="AC75">
        <v>4.9152778079999999</v>
      </c>
      <c r="AD75">
        <v>4.4279835600000004</v>
      </c>
      <c r="AE75">
        <v>12.557062471200002</v>
      </c>
      <c r="AF75">
        <v>0</v>
      </c>
      <c r="AG75">
        <v>0</v>
      </c>
      <c r="AH75">
        <v>29.70087315</v>
      </c>
      <c r="AI75">
        <v>0.80818574999999993</v>
      </c>
      <c r="AJ75">
        <v>0</v>
      </c>
      <c r="AK75">
        <v>13.05241695</v>
      </c>
      <c r="AL75">
        <v>0.59019999999999995</v>
      </c>
      <c r="AM75">
        <v>2.6745039200000003</v>
      </c>
      <c r="AN75">
        <v>0</v>
      </c>
      <c r="AO75">
        <v>2.0162519999999997</v>
      </c>
      <c r="AP75">
        <v>2.6029919999999995</v>
      </c>
      <c r="AQ75">
        <v>0</v>
      </c>
      <c r="AR75">
        <v>0.84124799999999988</v>
      </c>
      <c r="AS75">
        <v>2.6651102399999997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18.952006544260801</v>
      </c>
      <c r="BB75">
        <f t="shared" si="1"/>
        <v>525.6458833896869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38.578930666833585</v>
      </c>
      <c r="L76">
        <v>4.0663564850102873E-4</v>
      </c>
      <c r="M76">
        <v>0</v>
      </c>
      <c r="N76">
        <v>30.003477588871714</v>
      </c>
      <c r="O76">
        <v>50.383340343544397</v>
      </c>
      <c r="P76">
        <v>49.999679572763689</v>
      </c>
      <c r="Q76">
        <v>0</v>
      </c>
      <c r="R76">
        <v>10.771965795260201</v>
      </c>
      <c r="S76">
        <v>6.6998920298390265</v>
      </c>
      <c r="T76">
        <v>0</v>
      </c>
      <c r="U76">
        <v>243.68367696829358</v>
      </c>
      <c r="V76">
        <v>1.1827535152825255</v>
      </c>
      <c r="W76">
        <v>6.485702447406231</v>
      </c>
      <c r="X76">
        <v>18.085968769749314</v>
      </c>
      <c r="Y76">
        <v>0</v>
      </c>
      <c r="Z76">
        <v>4.9939955999999999</v>
      </c>
      <c r="AA76">
        <v>10.705612320000002</v>
      </c>
      <c r="AB76">
        <v>10.038000959999998</v>
      </c>
      <c r="AC76">
        <v>7.3729167119999994</v>
      </c>
      <c r="AD76">
        <v>9.279980091199997</v>
      </c>
      <c r="AE76">
        <v>12.557062471200002</v>
      </c>
      <c r="AF76">
        <v>0</v>
      </c>
      <c r="AG76">
        <v>0</v>
      </c>
      <c r="AH76">
        <v>29.70087315</v>
      </c>
      <c r="AI76">
        <v>1.9396457999999999</v>
      </c>
      <c r="AJ76">
        <v>0</v>
      </c>
      <c r="AK76">
        <v>13.05241695</v>
      </c>
      <c r="AL76">
        <v>0.59019999999999995</v>
      </c>
      <c r="AM76">
        <v>3.9975369983999998</v>
      </c>
      <c r="AN76">
        <v>0</v>
      </c>
      <c r="AO76">
        <v>2.0162519999999997</v>
      </c>
      <c r="AP76">
        <v>2.6029919999999995</v>
      </c>
      <c r="AQ76">
        <v>0</v>
      </c>
      <c r="AR76">
        <v>0.84124799999999988</v>
      </c>
      <c r="AS76">
        <v>2.6651102399999997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19.774391755483723</v>
      </c>
      <c r="BB76">
        <f t="shared" si="1"/>
        <v>548.45524587080888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38.579471107848057</v>
      </c>
      <c r="L77">
        <v>4.0663564850102873E-4</v>
      </c>
      <c r="M77">
        <v>0</v>
      </c>
      <c r="N77">
        <v>30.003477588871714</v>
      </c>
      <c r="O77">
        <v>50.383340343544397</v>
      </c>
      <c r="P77">
        <v>49.99454508112548</v>
      </c>
      <c r="Q77">
        <v>0</v>
      </c>
      <c r="R77">
        <v>10.771965795260201</v>
      </c>
      <c r="S77">
        <v>6.6998920298390265</v>
      </c>
      <c r="T77">
        <v>0</v>
      </c>
      <c r="U77">
        <v>243.68367696829358</v>
      </c>
      <c r="V77">
        <v>1.2234466685844514</v>
      </c>
      <c r="W77">
        <v>6.485702447406231</v>
      </c>
      <c r="X77">
        <v>18.085968769749314</v>
      </c>
      <c r="Y77">
        <v>0</v>
      </c>
      <c r="Z77">
        <v>4.9939955999999999</v>
      </c>
      <c r="AA77">
        <v>10.705612320000002</v>
      </c>
      <c r="AB77">
        <v>10.038000959999998</v>
      </c>
      <c r="AC77">
        <v>7.3729167119999994</v>
      </c>
      <c r="AD77">
        <v>9.279980091199997</v>
      </c>
      <c r="AE77">
        <v>12.557062471200002</v>
      </c>
      <c r="AF77">
        <v>0</v>
      </c>
      <c r="AG77">
        <v>0</v>
      </c>
      <c r="AH77">
        <v>29.70087315</v>
      </c>
      <c r="AI77">
        <v>8.4051317999999995</v>
      </c>
      <c r="AJ77">
        <v>0</v>
      </c>
      <c r="AK77">
        <v>13.05241695</v>
      </c>
      <c r="AL77">
        <v>0.59019999999999995</v>
      </c>
      <c r="AM77">
        <v>3.9975369983999998</v>
      </c>
      <c r="AN77">
        <v>0</v>
      </c>
      <c r="AO77">
        <v>2.0162519999999997</v>
      </c>
      <c r="AP77">
        <v>2.6029919999999995</v>
      </c>
      <c r="AQ77">
        <v>0</v>
      </c>
      <c r="AR77">
        <v>0.84124799999999988</v>
      </c>
      <c r="AS77">
        <v>1.3667232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19.955463204759454</v>
      </c>
      <c r="BB77">
        <f t="shared" si="1"/>
        <v>553.47737248421151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38.578930666833585</v>
      </c>
      <c r="L78">
        <v>4.0663564850102873E-4</v>
      </c>
      <c r="M78">
        <v>0</v>
      </c>
      <c r="N78">
        <v>30.003477588871714</v>
      </c>
      <c r="O78">
        <v>50.383340343544397</v>
      </c>
      <c r="P78">
        <v>49.99454508112548</v>
      </c>
      <c r="Q78">
        <v>0</v>
      </c>
      <c r="R78">
        <v>10.771965795260201</v>
      </c>
      <c r="S78">
        <v>6.6998920298390265</v>
      </c>
      <c r="T78">
        <v>0</v>
      </c>
      <c r="U78">
        <v>243.68367696829358</v>
      </c>
      <c r="V78">
        <v>1.2641390986166186</v>
      </c>
      <c r="W78">
        <v>6.485702447406231</v>
      </c>
      <c r="X78">
        <v>18.085968769749314</v>
      </c>
      <c r="Y78">
        <v>0</v>
      </c>
      <c r="Z78">
        <v>4.9939955999999999</v>
      </c>
      <c r="AA78">
        <v>10.705612320000002</v>
      </c>
      <c r="AB78">
        <v>10.038000959999998</v>
      </c>
      <c r="AC78">
        <v>7.3729167119999994</v>
      </c>
      <c r="AD78">
        <v>9.279980091199997</v>
      </c>
      <c r="AE78">
        <v>12.557062471200002</v>
      </c>
      <c r="AF78">
        <v>0</v>
      </c>
      <c r="AG78">
        <v>0</v>
      </c>
      <c r="AH78">
        <v>29.70087315</v>
      </c>
      <c r="AI78">
        <v>8.4051317999999995</v>
      </c>
      <c r="AJ78">
        <v>0</v>
      </c>
      <c r="AK78">
        <v>13.05241695</v>
      </c>
      <c r="AL78">
        <v>0.59019999999999995</v>
      </c>
      <c r="AM78">
        <v>3.9975369983999998</v>
      </c>
      <c r="AN78">
        <v>0</v>
      </c>
      <c r="AO78">
        <v>2.0162519999999997</v>
      </c>
      <c r="AP78">
        <v>2.6029919999999995</v>
      </c>
      <c r="AQ78">
        <v>0</v>
      </c>
      <c r="AR78">
        <v>0.84124799999999988</v>
      </c>
      <c r="AS78">
        <v>1.3667232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19.956860431624342</v>
      </c>
      <c r="BB78">
        <f t="shared" si="1"/>
        <v>553.51612724636425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38.579809265935054</v>
      </c>
      <c r="L79">
        <v>4.0663564850102873E-4</v>
      </c>
      <c r="M79">
        <v>0</v>
      </c>
      <c r="N79">
        <v>30.003477588871714</v>
      </c>
      <c r="O79">
        <v>50.383340343544397</v>
      </c>
      <c r="P79">
        <v>49.999679572763689</v>
      </c>
      <c r="Q79">
        <v>0</v>
      </c>
      <c r="R79">
        <v>10.771965795260201</v>
      </c>
      <c r="S79">
        <v>6.6998920298390265</v>
      </c>
      <c r="T79">
        <v>0</v>
      </c>
      <c r="U79">
        <v>243.68367696829358</v>
      </c>
      <c r="V79">
        <v>1.3139527918719212</v>
      </c>
      <c r="W79">
        <v>5.8951512660928831</v>
      </c>
      <c r="X79">
        <v>14.670534526949819</v>
      </c>
      <c r="Y79">
        <v>0</v>
      </c>
      <c r="Z79">
        <v>4.9939955999999999</v>
      </c>
      <c r="AA79">
        <v>10.705612320000002</v>
      </c>
      <c r="AB79">
        <v>10.038000959999998</v>
      </c>
      <c r="AC79">
        <v>7.3729167119999994</v>
      </c>
      <c r="AD79">
        <v>9.279980091199997</v>
      </c>
      <c r="AE79">
        <v>12.557062471200002</v>
      </c>
      <c r="AF79">
        <v>0</v>
      </c>
      <c r="AG79">
        <v>0</v>
      </c>
      <c r="AH79">
        <v>29.70087315</v>
      </c>
      <c r="AI79">
        <v>8.4051317999999995</v>
      </c>
      <c r="AJ79">
        <v>0</v>
      </c>
      <c r="AK79">
        <v>13.05241695</v>
      </c>
      <c r="AL79">
        <v>0.59019999999999995</v>
      </c>
      <c r="AM79">
        <v>3.9975369983999998</v>
      </c>
      <c r="AN79">
        <v>0</v>
      </c>
      <c r="AO79">
        <v>2.0162519999999997</v>
      </c>
      <c r="AP79">
        <v>2.6029919999999995</v>
      </c>
      <c r="AQ79">
        <v>0</v>
      </c>
      <c r="AR79">
        <v>0.84124799999999988</v>
      </c>
      <c r="AS79">
        <v>1.3667232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19.81939497348484</v>
      </c>
      <c r="BB79">
        <f t="shared" si="1"/>
        <v>549.70343406438599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38.574922670003737</v>
      </c>
      <c r="L80">
        <v>4.0663564850102873E-4</v>
      </c>
      <c r="M80">
        <v>0</v>
      </c>
      <c r="N80">
        <v>30.003477588871714</v>
      </c>
      <c r="O80">
        <v>50.383340343544397</v>
      </c>
      <c r="P80">
        <v>49.999679572763689</v>
      </c>
      <c r="Q80">
        <v>0</v>
      </c>
      <c r="R80">
        <v>10.771965795260201</v>
      </c>
      <c r="S80">
        <v>6.6998920298390265</v>
      </c>
      <c r="T80">
        <v>0</v>
      </c>
      <c r="U80">
        <v>243.68367696829358</v>
      </c>
      <c r="V80">
        <v>1.3551272359952324</v>
      </c>
      <c r="W80">
        <v>5.8951512660928831</v>
      </c>
      <c r="X80">
        <v>14.670534526949819</v>
      </c>
      <c r="Y80">
        <v>0</v>
      </c>
      <c r="Z80">
        <v>4.9939955999999999</v>
      </c>
      <c r="AA80">
        <v>10.705612320000002</v>
      </c>
      <c r="AB80">
        <v>10.038000959999998</v>
      </c>
      <c r="AC80">
        <v>7.3729167119999994</v>
      </c>
      <c r="AD80">
        <v>9.279980091199997</v>
      </c>
      <c r="AE80">
        <v>12.557062471200002</v>
      </c>
      <c r="AF80">
        <v>0</v>
      </c>
      <c r="AG80">
        <v>0</v>
      </c>
      <c r="AH80">
        <v>29.70087315</v>
      </c>
      <c r="AI80">
        <v>8.4051317999999995</v>
      </c>
      <c r="AJ80">
        <v>0</v>
      </c>
      <c r="AK80">
        <v>13.05241695</v>
      </c>
      <c r="AL80">
        <v>0.59019999999999995</v>
      </c>
      <c r="AM80">
        <v>3.9975369983999998</v>
      </c>
      <c r="AN80">
        <v>0</v>
      </c>
      <c r="AO80">
        <v>2.0162519999999997</v>
      </c>
      <c r="AP80">
        <v>2.6029919999999995</v>
      </c>
      <c r="AQ80">
        <v>0</v>
      </c>
      <c r="AR80">
        <v>0.84124799999999988</v>
      </c>
      <c r="AS80">
        <v>1.3667232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19.820657714466101</v>
      </c>
      <c r="BB80">
        <f t="shared" si="1"/>
        <v>549.73845917159667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38.574744673571516</v>
      </c>
      <c r="L81">
        <v>4.0663564850102873E-4</v>
      </c>
      <c r="M81">
        <v>0</v>
      </c>
      <c r="N81">
        <v>30.003477588871714</v>
      </c>
      <c r="O81">
        <v>50.383340343544397</v>
      </c>
      <c r="P81">
        <v>49.999679572763689</v>
      </c>
      <c r="Q81">
        <v>0</v>
      </c>
      <c r="R81">
        <v>10.771965795260201</v>
      </c>
      <c r="S81">
        <v>6.6998920298390265</v>
      </c>
      <c r="T81">
        <v>0</v>
      </c>
      <c r="U81">
        <v>243.68367696829358</v>
      </c>
      <c r="V81">
        <v>1.541844651626443</v>
      </c>
      <c r="W81">
        <v>5.8951512660928831</v>
      </c>
      <c r="X81">
        <v>14.670534526949819</v>
      </c>
      <c r="Y81">
        <v>0</v>
      </c>
      <c r="Z81">
        <v>4.9939955999999999</v>
      </c>
      <c r="AA81">
        <v>10.705612320000002</v>
      </c>
      <c r="AB81">
        <v>10.038000959999998</v>
      </c>
      <c r="AC81">
        <v>7.3729167119999994</v>
      </c>
      <c r="AD81">
        <v>9.279980091199997</v>
      </c>
      <c r="AE81">
        <v>12.557062471200002</v>
      </c>
      <c r="AF81">
        <v>0</v>
      </c>
      <c r="AG81">
        <v>0</v>
      </c>
      <c r="AH81">
        <v>29.70087315</v>
      </c>
      <c r="AI81">
        <v>8.4051317999999995</v>
      </c>
      <c r="AJ81">
        <v>0</v>
      </c>
      <c r="AK81">
        <v>13.05241695</v>
      </c>
      <c r="AL81">
        <v>0.59019999999999995</v>
      </c>
      <c r="AM81">
        <v>3.9975369983999998</v>
      </c>
      <c r="AN81">
        <v>0</v>
      </c>
      <c r="AO81">
        <v>1.49352</v>
      </c>
      <c r="AP81">
        <v>2.6029919999999995</v>
      </c>
      <c r="AQ81">
        <v>0</v>
      </c>
      <c r="AR81">
        <v>13.459967999999998</v>
      </c>
      <c r="AS81">
        <v>1.3667232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20.248089825814148</v>
      </c>
      <c r="BB81">
        <f t="shared" si="1"/>
        <v>561.59355447944768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38.575278928964735</v>
      </c>
      <c r="L82">
        <v>4.0663564850102873E-4</v>
      </c>
      <c r="M82">
        <v>0</v>
      </c>
      <c r="N82">
        <v>30.003477588871714</v>
      </c>
      <c r="O82">
        <v>50.383340343544397</v>
      </c>
      <c r="P82">
        <v>49.999679572763689</v>
      </c>
      <c r="Q82">
        <v>0</v>
      </c>
      <c r="R82">
        <v>10.771965795260201</v>
      </c>
      <c r="S82">
        <v>6.6998920298390265</v>
      </c>
      <c r="T82">
        <v>0</v>
      </c>
      <c r="U82">
        <v>243.68367696829358</v>
      </c>
      <c r="V82">
        <v>1.5710547813454216</v>
      </c>
      <c r="W82">
        <v>5.8951512660928831</v>
      </c>
      <c r="X82">
        <v>14.670534526949819</v>
      </c>
      <c r="Y82">
        <v>0</v>
      </c>
      <c r="Z82">
        <v>3.329330399999999</v>
      </c>
      <c r="AA82">
        <v>10.705612320000002</v>
      </c>
      <c r="AB82">
        <v>10.038000959999998</v>
      </c>
      <c r="AC82">
        <v>7.3729167119999994</v>
      </c>
      <c r="AD82">
        <v>9.279980091199997</v>
      </c>
      <c r="AE82">
        <v>12.557062471200002</v>
      </c>
      <c r="AF82">
        <v>0</v>
      </c>
      <c r="AG82">
        <v>0</v>
      </c>
      <c r="AH82">
        <v>29.70087315</v>
      </c>
      <c r="AI82">
        <v>8.4051317999999995</v>
      </c>
      <c r="AJ82">
        <v>0</v>
      </c>
      <c r="AK82">
        <v>13.05241695</v>
      </c>
      <c r="AL82">
        <v>2.9510000000000005</v>
      </c>
      <c r="AM82">
        <v>3.9975369983999998</v>
      </c>
      <c r="AN82">
        <v>0</v>
      </c>
      <c r="AO82">
        <v>1.49352</v>
      </c>
      <c r="AP82">
        <v>2.6029919999999995</v>
      </c>
      <c r="AQ82">
        <v>0</v>
      </c>
      <c r="AR82">
        <v>13.459967999999998</v>
      </c>
      <c r="AS82">
        <v>1.3667232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20.273350185247857</v>
      </c>
      <c r="BB82">
        <f t="shared" si="1"/>
        <v>562.29417330512615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38.745448343124863</v>
      </c>
      <c r="L83">
        <v>4.0663564850102873E-4</v>
      </c>
      <c r="M83">
        <v>0</v>
      </c>
      <c r="N83">
        <v>30.003477588871714</v>
      </c>
      <c r="O83">
        <v>50.383340343544397</v>
      </c>
      <c r="P83">
        <v>49.999679572763689</v>
      </c>
      <c r="Q83">
        <v>0</v>
      </c>
      <c r="R83">
        <v>10.771965795260201</v>
      </c>
      <c r="S83">
        <v>6.6998920298390265</v>
      </c>
      <c r="T83">
        <v>0</v>
      </c>
      <c r="U83">
        <v>243.68367696829358</v>
      </c>
      <c r="V83">
        <v>1.5710547813454216</v>
      </c>
      <c r="W83">
        <v>7.1774045538461522</v>
      </c>
      <c r="X83">
        <v>14.670534526949819</v>
      </c>
      <c r="Y83">
        <v>0</v>
      </c>
      <c r="Z83">
        <v>3.329330399999999</v>
      </c>
      <c r="AA83">
        <v>10.705612320000002</v>
      </c>
      <c r="AB83">
        <v>10.038000959999998</v>
      </c>
      <c r="AC83">
        <v>7.3729167119999994</v>
      </c>
      <c r="AD83">
        <v>9.279980091199997</v>
      </c>
      <c r="AE83">
        <v>12.557062471200002</v>
      </c>
      <c r="AF83">
        <v>0</v>
      </c>
      <c r="AG83">
        <v>0</v>
      </c>
      <c r="AH83">
        <v>29.70087315</v>
      </c>
      <c r="AI83">
        <v>0.96982289999999993</v>
      </c>
      <c r="AJ83">
        <v>0</v>
      </c>
      <c r="AK83">
        <v>13.05241695</v>
      </c>
      <c r="AL83">
        <v>8.8529999999999998</v>
      </c>
      <c r="AM83">
        <v>3.9975369983999998</v>
      </c>
      <c r="AN83">
        <v>0</v>
      </c>
      <c r="AO83">
        <v>1.49352</v>
      </c>
      <c r="AP83">
        <v>2.6029919999999995</v>
      </c>
      <c r="AQ83">
        <v>0</v>
      </c>
      <c r="AR83">
        <v>1.121664</v>
      </c>
      <c r="AS83">
        <v>1.3667232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19.841162427504418</v>
      </c>
      <c r="BB83">
        <f t="shared" si="1"/>
        <v>550.30717086478296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39.018491402687538</v>
      </c>
      <c r="L84">
        <v>4.0663564850102873E-4</v>
      </c>
      <c r="M84">
        <v>0</v>
      </c>
      <c r="N84">
        <v>30.003477588871714</v>
      </c>
      <c r="O84">
        <v>50.383340343544397</v>
      </c>
      <c r="P84">
        <v>49.999679572763689</v>
      </c>
      <c r="Q84">
        <v>0</v>
      </c>
      <c r="R84">
        <v>10.771965795260201</v>
      </c>
      <c r="S84">
        <v>6.6998920298390265</v>
      </c>
      <c r="T84">
        <v>0</v>
      </c>
      <c r="U84">
        <v>243.68367696829358</v>
      </c>
      <c r="V84">
        <v>1.5948669</v>
      </c>
      <c r="W84">
        <v>11.788826309444071</v>
      </c>
      <c r="X84">
        <v>23.701606210979268</v>
      </c>
      <c r="Y84">
        <v>0</v>
      </c>
      <c r="Z84">
        <v>3.329330399999999</v>
      </c>
      <c r="AA84">
        <v>10.705612320000002</v>
      </c>
      <c r="AB84">
        <v>10.038000959999998</v>
      </c>
      <c r="AC84">
        <v>7.3729167119999994</v>
      </c>
      <c r="AD84">
        <v>9.279980091199997</v>
      </c>
      <c r="AE84">
        <v>12.557062471200002</v>
      </c>
      <c r="AF84">
        <v>0</v>
      </c>
      <c r="AG84">
        <v>0</v>
      </c>
      <c r="AH84">
        <v>29.70087315</v>
      </c>
      <c r="AI84">
        <v>0</v>
      </c>
      <c r="AJ84">
        <v>0</v>
      </c>
      <c r="AK84">
        <v>13.05241695</v>
      </c>
      <c r="AL84">
        <v>17.706</v>
      </c>
      <c r="AM84">
        <v>3.9975369983999998</v>
      </c>
      <c r="AN84">
        <v>0</v>
      </c>
      <c r="AO84">
        <v>1.49352</v>
      </c>
      <c r="AP84">
        <v>2.6029919999999995</v>
      </c>
      <c r="AQ84">
        <v>0</v>
      </c>
      <c r="AR84">
        <v>1.121664</v>
      </c>
      <c r="AS84">
        <v>1.3667232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20.60058638274084</v>
      </c>
      <c r="BB84">
        <f t="shared" si="1"/>
        <v>571.37027262739116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16.185757049494644</v>
      </c>
      <c r="L85">
        <v>4.0663564850102873E-4</v>
      </c>
      <c r="M85">
        <v>0</v>
      </c>
      <c r="N85">
        <v>30.003477588871714</v>
      </c>
      <c r="O85">
        <v>50.383340343544397</v>
      </c>
      <c r="P85">
        <v>49.999679572763689</v>
      </c>
      <c r="Q85">
        <v>0</v>
      </c>
      <c r="R85">
        <v>3.0345765760382433</v>
      </c>
      <c r="S85">
        <v>2.02307475555016</v>
      </c>
      <c r="T85">
        <v>0</v>
      </c>
      <c r="U85">
        <v>243.68367696829358</v>
      </c>
      <c r="V85">
        <v>0</v>
      </c>
      <c r="W85">
        <v>11.788826309444071</v>
      </c>
      <c r="X85">
        <v>31.610028943148613</v>
      </c>
      <c r="Y85">
        <v>0</v>
      </c>
      <c r="Z85">
        <v>3.329330399999999</v>
      </c>
      <c r="AA85">
        <v>10.705612320000002</v>
      </c>
      <c r="AB85">
        <v>10.038000959999998</v>
      </c>
      <c r="AC85">
        <v>7.3729167119999994</v>
      </c>
      <c r="AD85">
        <v>9.279980091199997</v>
      </c>
      <c r="AE85">
        <v>12.557062471200002</v>
      </c>
      <c r="AF85">
        <v>0</v>
      </c>
      <c r="AG85">
        <v>0</v>
      </c>
      <c r="AH85">
        <v>29.70087315</v>
      </c>
      <c r="AI85">
        <v>0</v>
      </c>
      <c r="AJ85">
        <v>0</v>
      </c>
      <c r="AK85">
        <v>13.05241695</v>
      </c>
      <c r="AL85">
        <v>17.706</v>
      </c>
      <c r="AM85">
        <v>3.9975369983999998</v>
      </c>
      <c r="AN85">
        <v>0</v>
      </c>
      <c r="AO85">
        <v>1.49352</v>
      </c>
      <c r="AP85">
        <v>2.2776180000000004</v>
      </c>
      <c r="AQ85">
        <v>0</v>
      </c>
      <c r="AR85">
        <v>1.121664</v>
      </c>
      <c r="AS85">
        <v>1.3667232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19.582381714916576</v>
      </c>
      <c r="BB85">
        <f t="shared" si="1"/>
        <v>543.129718280681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16.185757049494644</v>
      </c>
      <c r="L86">
        <v>4.0663564850102873E-4</v>
      </c>
      <c r="M86">
        <v>0</v>
      </c>
      <c r="N86">
        <v>30.003477588871714</v>
      </c>
      <c r="O86">
        <v>50.383340343544397</v>
      </c>
      <c r="P86">
        <v>49.999679572763689</v>
      </c>
      <c r="Q86">
        <v>0</v>
      </c>
      <c r="R86">
        <v>3.0345765760382433</v>
      </c>
      <c r="S86">
        <v>2.02307475555016</v>
      </c>
      <c r="T86">
        <v>0</v>
      </c>
      <c r="U86">
        <v>243.68367696829358</v>
      </c>
      <c r="V86">
        <v>0</v>
      </c>
      <c r="W86">
        <v>11.788826309444071</v>
      </c>
      <c r="X86">
        <v>33.15375058019734</v>
      </c>
      <c r="Y86">
        <v>0</v>
      </c>
      <c r="Z86">
        <v>3.329330399999999</v>
      </c>
      <c r="AA86">
        <v>10.705612320000002</v>
      </c>
      <c r="AB86">
        <v>10.038000959999998</v>
      </c>
      <c r="AC86">
        <v>7.3729167119999994</v>
      </c>
      <c r="AD86">
        <v>9.279980091199997</v>
      </c>
      <c r="AE86">
        <v>12.557062471200002</v>
      </c>
      <c r="AF86">
        <v>0</v>
      </c>
      <c r="AG86">
        <v>0</v>
      </c>
      <c r="AH86">
        <v>29.70087315</v>
      </c>
      <c r="AI86">
        <v>0</v>
      </c>
      <c r="AJ86">
        <v>0</v>
      </c>
      <c r="AK86">
        <v>13.05241695</v>
      </c>
      <c r="AL86">
        <v>17.706</v>
      </c>
      <c r="AM86">
        <v>3.9975369983999998</v>
      </c>
      <c r="AN86">
        <v>0</v>
      </c>
      <c r="AO86">
        <v>1.49352</v>
      </c>
      <c r="AP86">
        <v>2.2776180000000004</v>
      </c>
      <c r="AQ86">
        <v>0</v>
      </c>
      <c r="AR86">
        <v>1.121664</v>
      </c>
      <c r="AS86">
        <v>1.3667232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19.6361033519653</v>
      </c>
      <c r="BB86">
        <f t="shared" si="1"/>
        <v>544.61971828068101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16.185757049494644</v>
      </c>
      <c r="L87">
        <v>4.0663564850102873E-4</v>
      </c>
      <c r="M87">
        <v>0</v>
      </c>
      <c r="N87">
        <v>30.003477588871714</v>
      </c>
      <c r="O87">
        <v>50.383340343544397</v>
      </c>
      <c r="P87">
        <v>50.174580118694358</v>
      </c>
      <c r="Q87">
        <v>0</v>
      </c>
      <c r="R87">
        <v>3.0353211103938027</v>
      </c>
      <c r="S87">
        <v>2.0214742960761911</v>
      </c>
      <c r="T87">
        <v>0</v>
      </c>
      <c r="U87">
        <v>243.68367696829358</v>
      </c>
      <c r="V87">
        <v>0</v>
      </c>
      <c r="W87">
        <v>11.788826309444071</v>
      </c>
      <c r="X87">
        <v>33.153750444795755</v>
      </c>
      <c r="Y87">
        <v>0</v>
      </c>
      <c r="Z87">
        <v>3.329330399999999</v>
      </c>
      <c r="AA87">
        <v>10.705612320000002</v>
      </c>
      <c r="AB87">
        <v>10.038000959999998</v>
      </c>
      <c r="AC87">
        <v>7.3729167119999994</v>
      </c>
      <c r="AD87">
        <v>9.279980091199997</v>
      </c>
      <c r="AE87">
        <v>12.557062471200002</v>
      </c>
      <c r="AF87">
        <v>0</v>
      </c>
      <c r="AG87">
        <v>0</v>
      </c>
      <c r="AH87">
        <v>29.70087315</v>
      </c>
      <c r="AI87">
        <v>0</v>
      </c>
      <c r="AJ87">
        <v>0</v>
      </c>
      <c r="AK87">
        <v>13.05241695</v>
      </c>
      <c r="AL87">
        <v>17.706</v>
      </c>
      <c r="AM87">
        <v>3.9975369983999998</v>
      </c>
      <c r="AN87">
        <v>0</v>
      </c>
      <c r="AO87">
        <v>1.49352</v>
      </c>
      <c r="AP87">
        <v>2.2776180000000004</v>
      </c>
      <c r="AQ87">
        <v>0</v>
      </c>
      <c r="AR87">
        <v>1.121664</v>
      </c>
      <c r="AS87">
        <v>1.3667232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19.64215977910705</v>
      </c>
      <c r="BB87">
        <f t="shared" si="1"/>
        <v>544.78770633894999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16.185757049494644</v>
      </c>
      <c r="L88">
        <v>4.0663564850102873E-4</v>
      </c>
      <c r="M88">
        <v>0</v>
      </c>
      <c r="N88">
        <v>30.003477588871714</v>
      </c>
      <c r="O88">
        <v>50.383340343544397</v>
      </c>
      <c r="P88">
        <v>50.174580118694358</v>
      </c>
      <c r="Q88">
        <v>0</v>
      </c>
      <c r="R88">
        <v>3.0353211103938027</v>
      </c>
      <c r="S88">
        <v>2.0214742960761911</v>
      </c>
      <c r="T88">
        <v>0</v>
      </c>
      <c r="U88">
        <v>243.68367696829358</v>
      </c>
      <c r="V88">
        <v>0</v>
      </c>
      <c r="W88">
        <v>11.788826309444071</v>
      </c>
      <c r="X88">
        <v>33.153750444795755</v>
      </c>
      <c r="Y88">
        <v>0</v>
      </c>
      <c r="Z88">
        <v>1.6646651999999995</v>
      </c>
      <c r="AA88">
        <v>3.5685374400000005</v>
      </c>
      <c r="AB88">
        <v>6.6378144000000008</v>
      </c>
      <c r="AC88">
        <v>4.9152778079999999</v>
      </c>
      <c r="AD88">
        <v>4.4615288900000003</v>
      </c>
      <c r="AE88">
        <v>12.557062471200002</v>
      </c>
      <c r="AF88">
        <v>0</v>
      </c>
      <c r="AG88">
        <v>0</v>
      </c>
      <c r="AH88">
        <v>23.760698519999998</v>
      </c>
      <c r="AI88">
        <v>0</v>
      </c>
      <c r="AJ88">
        <v>0</v>
      </c>
      <c r="AK88">
        <v>13.05241695</v>
      </c>
      <c r="AL88">
        <v>8.8529999999999998</v>
      </c>
      <c r="AM88">
        <v>2.6812748159999997</v>
      </c>
      <c r="AN88">
        <v>0</v>
      </c>
      <c r="AO88">
        <v>1.49352</v>
      </c>
      <c r="AP88">
        <v>2.2776180000000004</v>
      </c>
      <c r="AQ88">
        <v>0</v>
      </c>
      <c r="AR88">
        <v>2.243328</v>
      </c>
      <c r="AS88">
        <v>1.3667232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18.442750245207058</v>
      </c>
      <c r="BB88">
        <f t="shared" si="1"/>
        <v>511.52132631525006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16.185757049494644</v>
      </c>
      <c r="L89">
        <v>4.0663564850102873E-4</v>
      </c>
      <c r="M89">
        <v>0</v>
      </c>
      <c r="N89">
        <v>30.003477588871714</v>
      </c>
      <c r="O89">
        <v>50.383340343544397</v>
      </c>
      <c r="P89">
        <v>50.174580118694358</v>
      </c>
      <c r="Q89">
        <v>0</v>
      </c>
      <c r="R89">
        <v>3.1492197661413321</v>
      </c>
      <c r="S89">
        <v>2.0906051133844841</v>
      </c>
      <c r="T89">
        <v>0</v>
      </c>
      <c r="U89">
        <v>243.68367696829358</v>
      </c>
      <c r="V89">
        <v>0</v>
      </c>
      <c r="W89">
        <v>11.788826309444071</v>
      </c>
      <c r="X89">
        <v>28.771239072466166</v>
      </c>
      <c r="Y89">
        <v>0</v>
      </c>
      <c r="Z89">
        <v>0</v>
      </c>
      <c r="AA89">
        <v>0</v>
      </c>
      <c r="AB89">
        <v>6.6378144000000008</v>
      </c>
      <c r="AC89">
        <v>4.9152778079999999</v>
      </c>
      <c r="AD89">
        <v>4.4615288900000003</v>
      </c>
      <c r="AE89">
        <v>12.557062471200002</v>
      </c>
      <c r="AF89">
        <v>0</v>
      </c>
      <c r="AG89">
        <v>0</v>
      </c>
      <c r="AH89">
        <v>23.760698519999998</v>
      </c>
      <c r="AI89">
        <v>0</v>
      </c>
      <c r="AJ89">
        <v>0</v>
      </c>
      <c r="AK89">
        <v>13.05241695</v>
      </c>
      <c r="AL89">
        <v>2.9510000000000005</v>
      </c>
      <c r="AM89">
        <v>2.6812748159999997</v>
      </c>
      <c r="AN89">
        <v>0</v>
      </c>
      <c r="AO89">
        <v>1.49352</v>
      </c>
      <c r="AP89">
        <v>2.2776180000000004</v>
      </c>
      <c r="AQ89">
        <v>0</v>
      </c>
      <c r="AR89">
        <v>2.8041599999999995</v>
      </c>
      <c r="AS89">
        <v>1.3667232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17.928620086552488</v>
      </c>
      <c r="BB89">
        <f t="shared" si="1"/>
        <v>497.26160393463084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16.185757049494644</v>
      </c>
      <c r="L90">
        <v>4.0663564850102873E-4</v>
      </c>
      <c r="M90">
        <v>0</v>
      </c>
      <c r="N90">
        <v>30.003477588871714</v>
      </c>
      <c r="O90">
        <v>50.383340343544397</v>
      </c>
      <c r="P90">
        <v>50.174580118694358</v>
      </c>
      <c r="Q90">
        <v>0</v>
      </c>
      <c r="R90">
        <v>3.1492197661413321</v>
      </c>
      <c r="S90">
        <v>2.0906051133844841</v>
      </c>
      <c r="T90">
        <v>0</v>
      </c>
      <c r="U90">
        <v>243.68367696829358</v>
      </c>
      <c r="V90">
        <v>0</v>
      </c>
      <c r="W90">
        <v>11.788826309444071</v>
      </c>
      <c r="X90">
        <v>28.771239072466166</v>
      </c>
      <c r="Y90">
        <v>0</v>
      </c>
      <c r="Z90">
        <v>0</v>
      </c>
      <c r="AA90">
        <v>0</v>
      </c>
      <c r="AB90">
        <v>6.6378144000000008</v>
      </c>
      <c r="AC90">
        <v>4.9152778079999999</v>
      </c>
      <c r="AD90">
        <v>4.4615288900000003</v>
      </c>
      <c r="AE90">
        <v>12.557062471200002</v>
      </c>
      <c r="AF90">
        <v>0</v>
      </c>
      <c r="AG90">
        <v>0</v>
      </c>
      <c r="AH90">
        <v>21.644361</v>
      </c>
      <c r="AI90">
        <v>0</v>
      </c>
      <c r="AJ90">
        <v>0</v>
      </c>
      <c r="AK90">
        <v>13.05241695</v>
      </c>
      <c r="AL90">
        <v>2.9510000000000005</v>
      </c>
      <c r="AM90">
        <v>1.3406374079999999</v>
      </c>
      <c r="AN90">
        <v>0</v>
      </c>
      <c r="AO90">
        <v>1.49352</v>
      </c>
      <c r="AP90">
        <v>2.2776180000000004</v>
      </c>
      <c r="AQ90">
        <v>0</v>
      </c>
      <c r="AR90">
        <v>2.8041599999999995</v>
      </c>
      <c r="AS90">
        <v>1.3667232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17.80831740675249</v>
      </c>
      <c r="BB90">
        <f t="shared" si="1"/>
        <v>493.92493168643091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16.185757049494644</v>
      </c>
      <c r="L91">
        <v>4.0663564850102873E-4</v>
      </c>
      <c r="M91">
        <v>0</v>
      </c>
      <c r="N91">
        <v>30.003477588871714</v>
      </c>
      <c r="O91">
        <v>50.383340343544397</v>
      </c>
      <c r="P91">
        <v>50.549108931343795</v>
      </c>
      <c r="Q91">
        <v>0</v>
      </c>
      <c r="R91">
        <v>2.7857147798434445</v>
      </c>
      <c r="S91">
        <v>2.02307475555016</v>
      </c>
      <c r="T91">
        <v>0</v>
      </c>
      <c r="U91">
        <v>243.68367696829358</v>
      </c>
      <c r="V91">
        <v>0</v>
      </c>
      <c r="W91">
        <v>11.788826309444071</v>
      </c>
      <c r="X91">
        <v>33.152835241322457</v>
      </c>
      <c r="Y91">
        <v>0</v>
      </c>
      <c r="Z91">
        <v>0</v>
      </c>
      <c r="AA91">
        <v>0</v>
      </c>
      <c r="AB91">
        <v>3.3460003200000004</v>
      </c>
      <c r="AC91">
        <v>2.457638904</v>
      </c>
      <c r="AD91">
        <v>4.4615288900000003</v>
      </c>
      <c r="AE91">
        <v>10.98237842</v>
      </c>
      <c r="AF91">
        <v>0</v>
      </c>
      <c r="AG91">
        <v>0</v>
      </c>
      <c r="AH91">
        <v>17.82052389</v>
      </c>
      <c r="AI91">
        <v>0</v>
      </c>
      <c r="AJ91">
        <v>0</v>
      </c>
      <c r="AK91">
        <v>13.05241695</v>
      </c>
      <c r="AL91">
        <v>2.9510000000000005</v>
      </c>
      <c r="AM91">
        <v>1.3406374079999999</v>
      </c>
      <c r="AN91">
        <v>0</v>
      </c>
      <c r="AO91">
        <v>1.6428719999999999</v>
      </c>
      <c r="AP91">
        <v>2.2776180000000004</v>
      </c>
      <c r="AQ91">
        <v>0</v>
      </c>
      <c r="AR91">
        <v>2.8041599999999995</v>
      </c>
      <c r="AS91">
        <v>1.3667232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17.57607850026389</v>
      </c>
      <c r="BB91">
        <f t="shared" si="1"/>
        <v>487.48363808509305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16.185757049494644</v>
      </c>
      <c r="L92">
        <v>4.0663564850102873E-4</v>
      </c>
      <c r="M92">
        <v>0</v>
      </c>
      <c r="N92">
        <v>30.003477588871714</v>
      </c>
      <c r="O92">
        <v>50.383340343544397</v>
      </c>
      <c r="P92">
        <v>50.549108931343795</v>
      </c>
      <c r="Q92">
        <v>0</v>
      </c>
      <c r="R92">
        <v>3.0345765760382433</v>
      </c>
      <c r="S92">
        <v>2.02307475555016</v>
      </c>
      <c r="T92">
        <v>0</v>
      </c>
      <c r="U92">
        <v>243.68367696829358</v>
      </c>
      <c r="V92">
        <v>0</v>
      </c>
      <c r="W92">
        <v>11.788826309444071</v>
      </c>
      <c r="X92">
        <v>33.153750444795755</v>
      </c>
      <c r="Y92">
        <v>0</v>
      </c>
      <c r="Z92">
        <v>0</v>
      </c>
      <c r="AA92">
        <v>0</v>
      </c>
      <c r="AB92">
        <v>3.3460003200000004</v>
      </c>
      <c r="AC92">
        <v>2.457638904</v>
      </c>
      <c r="AD92">
        <v>4.4615288900000003</v>
      </c>
      <c r="AE92">
        <v>7.8212783999999997</v>
      </c>
      <c r="AF92">
        <v>0</v>
      </c>
      <c r="AG92">
        <v>0</v>
      </c>
      <c r="AH92">
        <v>17.82052389</v>
      </c>
      <c r="AI92">
        <v>0</v>
      </c>
      <c r="AJ92">
        <v>0</v>
      </c>
      <c r="AK92">
        <v>13.05241695</v>
      </c>
      <c r="AL92">
        <v>2.9510000000000005</v>
      </c>
      <c r="AM92">
        <v>0</v>
      </c>
      <c r="AN92">
        <v>0</v>
      </c>
      <c r="AO92">
        <v>1.6428719999999999</v>
      </c>
      <c r="AP92">
        <v>2.2776180000000004</v>
      </c>
      <c r="AQ92">
        <v>0</v>
      </c>
      <c r="AR92">
        <v>2.8041599999999995</v>
      </c>
      <c r="AS92">
        <v>1.3667232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17.42811037717534</v>
      </c>
      <c r="BB92">
        <f t="shared" si="1"/>
        <v>483.37964577984962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16.185757049494644</v>
      </c>
      <c r="L93">
        <v>4.0663564850102873E-4</v>
      </c>
      <c r="M93">
        <v>0</v>
      </c>
      <c r="N93">
        <v>30.003477588871714</v>
      </c>
      <c r="O93">
        <v>50.383340343544397</v>
      </c>
      <c r="P93">
        <v>50.549108931343795</v>
      </c>
      <c r="Q93">
        <v>0</v>
      </c>
      <c r="R93">
        <v>3.0345765760382433</v>
      </c>
      <c r="S93">
        <v>2.02307475555016</v>
      </c>
      <c r="T93">
        <v>0</v>
      </c>
      <c r="U93">
        <v>243.68367696829358</v>
      </c>
      <c r="V93">
        <v>0</v>
      </c>
      <c r="W93">
        <v>11.788826309444071</v>
      </c>
      <c r="X93">
        <v>33.153750444795755</v>
      </c>
      <c r="Y93">
        <v>0</v>
      </c>
      <c r="Z93">
        <v>0</v>
      </c>
      <c r="AA93">
        <v>0</v>
      </c>
      <c r="AB93">
        <v>3.3460003200000004</v>
      </c>
      <c r="AC93">
        <v>2.457638904</v>
      </c>
      <c r="AD93">
        <v>4.4615288900000003</v>
      </c>
      <c r="AE93">
        <v>7.8212783999999997</v>
      </c>
      <c r="AF93">
        <v>0</v>
      </c>
      <c r="AG93">
        <v>0</v>
      </c>
      <c r="AH93">
        <v>17.82052389</v>
      </c>
      <c r="AI93">
        <v>0</v>
      </c>
      <c r="AJ93">
        <v>0</v>
      </c>
      <c r="AK93">
        <v>13.05241695</v>
      </c>
      <c r="AL93">
        <v>2.9510000000000005</v>
      </c>
      <c r="AM93">
        <v>0</v>
      </c>
      <c r="AN93">
        <v>0</v>
      </c>
      <c r="AO93">
        <v>1.8669000000000002</v>
      </c>
      <c r="AP93">
        <v>2.2776180000000004</v>
      </c>
      <c r="AQ93">
        <v>0</v>
      </c>
      <c r="AR93">
        <v>2.8041599999999995</v>
      </c>
      <c r="AS93">
        <v>1.3667232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17.435906653175341</v>
      </c>
      <c r="BB93">
        <f t="shared" si="1"/>
        <v>483.59587750384964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16.185757049494644</v>
      </c>
      <c r="L94">
        <v>4.0663564850102873E-4</v>
      </c>
      <c r="M94">
        <v>0</v>
      </c>
      <c r="N94">
        <v>30.003477588871714</v>
      </c>
      <c r="O94">
        <v>50.383340343544397</v>
      </c>
      <c r="P94">
        <v>50.549108931343795</v>
      </c>
      <c r="Q94">
        <v>0</v>
      </c>
      <c r="R94">
        <v>3.0345765760382433</v>
      </c>
      <c r="S94">
        <v>2.02307475555016</v>
      </c>
      <c r="T94">
        <v>0</v>
      </c>
      <c r="U94">
        <v>243.68367696829358</v>
      </c>
      <c r="V94">
        <v>0</v>
      </c>
      <c r="W94">
        <v>11.788826309444071</v>
      </c>
      <c r="X94">
        <v>33.153750444795755</v>
      </c>
      <c r="Y94">
        <v>0</v>
      </c>
      <c r="Z94">
        <v>0</v>
      </c>
      <c r="AA94">
        <v>0</v>
      </c>
      <c r="AB94">
        <v>3.3460003200000004</v>
      </c>
      <c r="AC94">
        <v>2.457638904</v>
      </c>
      <c r="AD94">
        <v>4.4615288900000003</v>
      </c>
      <c r="AE94">
        <v>7.8212783999999997</v>
      </c>
      <c r="AF94">
        <v>0</v>
      </c>
      <c r="AG94">
        <v>0</v>
      </c>
      <c r="AH94">
        <v>17.82052389</v>
      </c>
      <c r="AI94">
        <v>0</v>
      </c>
      <c r="AJ94">
        <v>0</v>
      </c>
      <c r="AK94">
        <v>13.05241695</v>
      </c>
      <c r="AL94">
        <v>2.9510000000000005</v>
      </c>
      <c r="AM94">
        <v>0</v>
      </c>
      <c r="AN94">
        <v>0</v>
      </c>
      <c r="AO94">
        <v>1.8669000000000002</v>
      </c>
      <c r="AP94">
        <v>2.2776180000000004</v>
      </c>
      <c r="AQ94">
        <v>0</v>
      </c>
      <c r="AR94">
        <v>2.8041599999999995</v>
      </c>
      <c r="AS94">
        <v>1.3667232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17.435906653175341</v>
      </c>
      <c r="BB94">
        <f t="shared" si="1"/>
        <v>483.59587750384964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16.185757049494644</v>
      </c>
      <c r="L95">
        <v>4.0663564850102873E-4</v>
      </c>
      <c r="M95">
        <v>0</v>
      </c>
      <c r="N95">
        <v>30.003477588871714</v>
      </c>
      <c r="O95">
        <v>50.383340343544397</v>
      </c>
      <c r="P95">
        <v>50.549108931343795</v>
      </c>
      <c r="Q95">
        <v>0</v>
      </c>
      <c r="R95">
        <v>3.0345765760382433</v>
      </c>
      <c r="S95">
        <v>2.02307475555016</v>
      </c>
      <c r="T95">
        <v>0</v>
      </c>
      <c r="U95">
        <v>243.68367696829358</v>
      </c>
      <c r="V95">
        <v>2.4471612429695176E-3</v>
      </c>
      <c r="W95">
        <v>11.788826309444071</v>
      </c>
      <c r="X95">
        <v>33.153750444795755</v>
      </c>
      <c r="Y95">
        <v>0</v>
      </c>
      <c r="Z95">
        <v>0</v>
      </c>
      <c r="AA95">
        <v>0</v>
      </c>
      <c r="AB95">
        <v>0</v>
      </c>
      <c r="AC95">
        <v>2.457638904</v>
      </c>
      <c r="AD95">
        <v>4.4615288900000003</v>
      </c>
      <c r="AE95">
        <v>7.8212783999999997</v>
      </c>
      <c r="AF95">
        <v>0</v>
      </c>
      <c r="AG95">
        <v>0</v>
      </c>
      <c r="AH95">
        <v>16.834503000000002</v>
      </c>
      <c r="AI95">
        <v>0</v>
      </c>
      <c r="AJ95">
        <v>0</v>
      </c>
      <c r="AK95">
        <v>13.05241695</v>
      </c>
      <c r="AL95">
        <v>2.9510000000000005</v>
      </c>
      <c r="AM95">
        <v>0</v>
      </c>
      <c r="AN95">
        <v>0</v>
      </c>
      <c r="AO95">
        <v>1.8669000000000002</v>
      </c>
      <c r="AP95">
        <v>2.2776180000000004</v>
      </c>
      <c r="AQ95">
        <v>0</v>
      </c>
      <c r="AR95">
        <v>1.121664</v>
      </c>
      <c r="AS95">
        <v>2.6651102399999997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17.27187033321831</v>
      </c>
      <c r="BB95">
        <f t="shared" si="1"/>
        <v>479.04623081504957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16.185757049494644</v>
      </c>
      <c r="L96">
        <v>4.0663564850102873E-4</v>
      </c>
      <c r="M96">
        <v>0</v>
      </c>
      <c r="N96">
        <v>30.003477588871714</v>
      </c>
      <c r="O96">
        <v>50.383340343544397</v>
      </c>
      <c r="P96">
        <v>50.549108931343795</v>
      </c>
      <c r="Q96">
        <v>0</v>
      </c>
      <c r="R96">
        <v>3.0345765760382433</v>
      </c>
      <c r="S96">
        <v>2.02307475555016</v>
      </c>
      <c r="T96">
        <v>0</v>
      </c>
      <c r="U96">
        <v>243.68367696829358</v>
      </c>
      <c r="V96">
        <v>2.4471612429695176E-3</v>
      </c>
      <c r="W96">
        <v>11.788826309444071</v>
      </c>
      <c r="X96">
        <v>33.153750444795755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4.4615288900000003</v>
      </c>
      <c r="AE96">
        <v>7.8212783999999997</v>
      </c>
      <c r="AF96">
        <v>0</v>
      </c>
      <c r="AG96">
        <v>0</v>
      </c>
      <c r="AH96">
        <v>16.834503000000002</v>
      </c>
      <c r="AI96">
        <v>0</v>
      </c>
      <c r="AJ96">
        <v>0</v>
      </c>
      <c r="AK96">
        <v>13.05241695</v>
      </c>
      <c r="AL96">
        <v>2.9510000000000005</v>
      </c>
      <c r="AM96">
        <v>0</v>
      </c>
      <c r="AN96">
        <v>0</v>
      </c>
      <c r="AO96">
        <v>1.8669000000000002</v>
      </c>
      <c r="AP96">
        <v>2.2776180000000004</v>
      </c>
      <c r="AQ96">
        <v>0</v>
      </c>
      <c r="AR96">
        <v>1.121664</v>
      </c>
      <c r="AS96">
        <v>2.6651102399999997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17.186344556918307</v>
      </c>
      <c r="BB96">
        <f t="shared" si="1"/>
        <v>476.67411768734956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16.185757049494644</v>
      </c>
      <c r="L97">
        <v>4.0663564850102873E-4</v>
      </c>
      <c r="M97">
        <v>0</v>
      </c>
      <c r="N97">
        <v>30.003477588871714</v>
      </c>
      <c r="O97">
        <v>50.383340343544397</v>
      </c>
      <c r="P97">
        <v>50.549108931343795</v>
      </c>
      <c r="Q97">
        <v>0</v>
      </c>
      <c r="R97">
        <v>3.0345765760382433</v>
      </c>
      <c r="S97">
        <v>2.02307475555016</v>
      </c>
      <c r="T97">
        <v>0</v>
      </c>
      <c r="U97">
        <v>243.68367696829358</v>
      </c>
      <c r="V97">
        <v>2.4471612429695176E-3</v>
      </c>
      <c r="W97">
        <v>11.788826309444071</v>
      </c>
      <c r="X97">
        <v>33.153750444795755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4.4615288900000003</v>
      </c>
      <c r="AE97">
        <v>7.8212783999999997</v>
      </c>
      <c r="AF97">
        <v>0</v>
      </c>
      <c r="AG97">
        <v>0</v>
      </c>
      <c r="AH97">
        <v>16.834503000000002</v>
      </c>
      <c r="AI97">
        <v>0</v>
      </c>
      <c r="AJ97">
        <v>0</v>
      </c>
      <c r="AK97">
        <v>13.05241695</v>
      </c>
      <c r="AL97">
        <v>2.9510000000000005</v>
      </c>
      <c r="AM97">
        <v>0</v>
      </c>
      <c r="AN97">
        <v>0</v>
      </c>
      <c r="AO97">
        <v>1.8669000000000002</v>
      </c>
      <c r="AP97">
        <v>2.2776180000000004</v>
      </c>
      <c r="AQ97">
        <v>0</v>
      </c>
      <c r="AR97">
        <v>1.121664</v>
      </c>
      <c r="AS97">
        <v>2.6651102399999997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17.186344556918307</v>
      </c>
      <c r="BB97">
        <f t="shared" si="1"/>
        <v>476.67411768734956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16.185757049494644</v>
      </c>
      <c r="L98">
        <v>4.0663564850102873E-4</v>
      </c>
      <c r="M98">
        <v>0</v>
      </c>
      <c r="N98">
        <v>30.003477588871714</v>
      </c>
      <c r="O98">
        <v>50.383340343544397</v>
      </c>
      <c r="P98">
        <v>50.549108931343795</v>
      </c>
      <c r="Q98">
        <v>0</v>
      </c>
      <c r="R98">
        <v>3.0345765760382433</v>
      </c>
      <c r="S98">
        <v>2.02307475555016</v>
      </c>
      <c r="T98">
        <v>0</v>
      </c>
      <c r="U98">
        <v>243.68367696829358</v>
      </c>
      <c r="V98">
        <v>2.4471612429695176E-3</v>
      </c>
      <c r="W98">
        <v>11.788826309444071</v>
      </c>
      <c r="X98">
        <v>33.153750444795755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4.4615288900000003</v>
      </c>
      <c r="AE98">
        <v>7.8212783999999997</v>
      </c>
      <c r="AF98">
        <v>0</v>
      </c>
      <c r="AG98">
        <v>0</v>
      </c>
      <c r="AH98">
        <v>16.834503000000002</v>
      </c>
      <c r="AI98">
        <v>0</v>
      </c>
      <c r="AJ98">
        <v>0</v>
      </c>
      <c r="AK98">
        <v>13.05241695</v>
      </c>
      <c r="AL98">
        <v>2.9510000000000005</v>
      </c>
      <c r="AM98">
        <v>0</v>
      </c>
      <c r="AN98">
        <v>0</v>
      </c>
      <c r="AO98">
        <v>1.8669000000000002</v>
      </c>
      <c r="AP98">
        <v>2.2776180000000004</v>
      </c>
      <c r="AQ98">
        <v>0</v>
      </c>
      <c r="AR98">
        <v>1.121664</v>
      </c>
      <c r="AS98">
        <v>2.6651102399999997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17.186344556918307</v>
      </c>
      <c r="BB98">
        <f t="shared" si="1"/>
        <v>476.67411768734956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1.8249865788520406E-7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0.48524136934310647</v>
      </c>
      <c r="L99">
        <f t="shared" si="2"/>
        <v>2.9659360708950936E-4</v>
      </c>
      <c r="M99">
        <f t="shared" si="2"/>
        <v>0</v>
      </c>
      <c r="N99">
        <f t="shared" si="2"/>
        <v>0.72008346213292029</v>
      </c>
      <c r="O99">
        <f t="shared" si="2"/>
        <v>1.2092001682450648</v>
      </c>
      <c r="P99">
        <f t="shared" si="2"/>
        <v>1.4925603799968321</v>
      </c>
      <c r="Q99">
        <f t="shared" si="2"/>
        <v>0</v>
      </c>
      <c r="R99">
        <f t="shared" si="2"/>
        <v>0.11877313894157519</v>
      </c>
      <c r="S99">
        <f t="shared" si="2"/>
        <v>7.6446915216920763E-2</v>
      </c>
      <c r="T99">
        <f t="shared" si="2"/>
        <v>0</v>
      </c>
      <c r="U99">
        <f t="shared" si="2"/>
        <v>5.8484082472390391</v>
      </c>
      <c r="V99">
        <f t="shared" si="2"/>
        <v>1.2263630525462468E-2</v>
      </c>
      <c r="W99">
        <f t="shared" si="2"/>
        <v>0.21886079352154933</v>
      </c>
      <c r="X99">
        <f t="shared" si="2"/>
        <v>0.56759247425781978</v>
      </c>
      <c r="Y99">
        <f t="shared" si="2"/>
        <v>0</v>
      </c>
      <c r="Z99">
        <f t="shared" si="2"/>
        <v>2.6634643200000009E-2</v>
      </c>
      <c r="AA99">
        <f t="shared" si="2"/>
        <v>4.0067186820000003E-2</v>
      </c>
      <c r="AB99">
        <f t="shared" si="2"/>
        <v>5.8424619960000014E-2</v>
      </c>
      <c r="AC99">
        <f t="shared" si="2"/>
        <v>4.8538368354000015E-2</v>
      </c>
      <c r="AD99">
        <f t="shared" si="2"/>
        <v>0.10673855643359996</v>
      </c>
      <c r="AE99">
        <f t="shared" si="2"/>
        <v>0.13823653330760008</v>
      </c>
      <c r="AF99">
        <f t="shared" si="2"/>
        <v>0</v>
      </c>
      <c r="AG99">
        <f t="shared" si="2"/>
        <v>0</v>
      </c>
      <c r="AH99">
        <f t="shared" si="2"/>
        <v>0.30061612500000007</v>
      </c>
      <c r="AI99">
        <f t="shared" si="2"/>
        <v>2.8892640562499985E-2</v>
      </c>
      <c r="AJ99">
        <f t="shared" si="2"/>
        <v>0</v>
      </c>
      <c r="AK99">
        <f t="shared" si="2"/>
        <v>0.31325800679999943</v>
      </c>
      <c r="AL99">
        <f t="shared" si="2"/>
        <v>0.11715469999999999</v>
      </c>
      <c r="AM99">
        <f t="shared" si="2"/>
        <v>2.03089640072E-2</v>
      </c>
      <c r="AN99">
        <f t="shared" si="2"/>
        <v>0</v>
      </c>
      <c r="AO99">
        <f t="shared" si="2"/>
        <v>4.8016667999999957E-2</v>
      </c>
      <c r="AP99">
        <f t="shared" si="2"/>
        <v>6.543271140000001E-2</v>
      </c>
      <c r="AQ99">
        <f t="shared" si="2"/>
        <v>0</v>
      </c>
      <c r="AR99">
        <f t="shared" si="2"/>
        <v>6.6318384000000077E-2</v>
      </c>
      <c r="AS99">
        <f t="shared" si="2"/>
        <v>6.1254825419999902E-2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0.424198792126807</v>
      </c>
      <c r="BB99">
        <f t="shared" si="1"/>
        <v>11.765421496664132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3.0470952964906952</v>
      </c>
      <c r="L3">
        <v>8.083832713743357</v>
      </c>
      <c r="M3">
        <v>28.220651959170237</v>
      </c>
      <c r="N3">
        <v>36.250748647604325</v>
      </c>
      <c r="O3">
        <v>0</v>
      </c>
      <c r="P3">
        <v>42.322834607539079</v>
      </c>
      <c r="Q3">
        <v>0</v>
      </c>
      <c r="R3">
        <v>13.008823691295245</v>
      </c>
      <c r="S3">
        <v>8.1019478293086014</v>
      </c>
      <c r="T3">
        <v>0</v>
      </c>
      <c r="U3">
        <v>53.531463751335956</v>
      </c>
      <c r="V3">
        <v>5.905511645064224</v>
      </c>
      <c r="W3">
        <v>14.240784876307066</v>
      </c>
      <c r="X3">
        <v>45.254869297111021</v>
      </c>
      <c r="Y3">
        <v>0</v>
      </c>
      <c r="Z3">
        <v>2.01070584</v>
      </c>
      <c r="AA3">
        <v>0</v>
      </c>
      <c r="AB3">
        <v>4.0076609999999997</v>
      </c>
      <c r="AC3">
        <v>0</v>
      </c>
      <c r="AD3">
        <v>2.6344499999999997</v>
      </c>
      <c r="AE3">
        <v>4.7236488000000003</v>
      </c>
      <c r="AF3">
        <v>1.9662682</v>
      </c>
      <c r="AG3">
        <v>12.450441599999996</v>
      </c>
      <c r="AH3">
        <v>7.1774124500000003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</v>
      </c>
      <c r="AO3">
        <v>2.7961752</v>
      </c>
      <c r="AP3">
        <v>4.0087101599999997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11.80839124674266</v>
      </c>
      <c r="BB3">
        <f>SUM(B3:AZ3)-BA3</f>
        <v>327.5132037562272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3.0470952964906952</v>
      </c>
      <c r="L4">
        <v>1.067406519425071E-4</v>
      </c>
      <c r="M4">
        <v>28.220651959170237</v>
      </c>
      <c r="N4">
        <v>36.250748647604325</v>
      </c>
      <c r="O4">
        <v>0</v>
      </c>
      <c r="P4">
        <v>42.322834607539079</v>
      </c>
      <c r="Q4">
        <v>0</v>
      </c>
      <c r="R4">
        <v>13.008823691295245</v>
      </c>
      <c r="S4">
        <v>8.1019478293086014</v>
      </c>
      <c r="T4">
        <v>0</v>
      </c>
      <c r="U4">
        <v>53.531463751335956</v>
      </c>
      <c r="V4">
        <v>5.905511645064224</v>
      </c>
      <c r="W4">
        <v>14.240784876307066</v>
      </c>
      <c r="X4">
        <v>45.254869297111021</v>
      </c>
      <c r="Y4">
        <v>0</v>
      </c>
      <c r="Z4">
        <v>2.01070584</v>
      </c>
      <c r="AA4">
        <v>0</v>
      </c>
      <c r="AB4">
        <v>4.0076609999999997</v>
      </c>
      <c r="AC4">
        <v>0</v>
      </c>
      <c r="AD4">
        <v>2.6344499999999997</v>
      </c>
      <c r="AE4">
        <v>4.7236488000000003</v>
      </c>
      <c r="AF4">
        <v>1.9662682</v>
      </c>
      <c r="AG4">
        <v>12.450441599999996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</v>
      </c>
      <c r="AO4">
        <v>2.7961752</v>
      </c>
      <c r="AP4">
        <v>4.0087101599999997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11.277303714988056</v>
      </c>
      <c r="BB4">
        <f t="shared" ref="BB4:BB67" si="0">SUM(B4:AZ4)-BA4</f>
        <v>312.78315286489033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3.0470952964906952</v>
      </c>
      <c r="L5">
        <v>1.067406519425071E-4</v>
      </c>
      <c r="M5">
        <v>28.220651959170237</v>
      </c>
      <c r="N5">
        <v>36.250748647604325</v>
      </c>
      <c r="O5">
        <v>0</v>
      </c>
      <c r="P5">
        <v>42.322834607539079</v>
      </c>
      <c r="Q5">
        <v>0</v>
      </c>
      <c r="R5">
        <v>13.008823691295245</v>
      </c>
      <c r="S5">
        <v>8.1019478293086014</v>
      </c>
      <c r="T5">
        <v>0</v>
      </c>
      <c r="U5">
        <v>53.531463751335956</v>
      </c>
      <c r="V5">
        <v>5.9883960767809175</v>
      </c>
      <c r="W5">
        <v>14.231756529881576</v>
      </c>
      <c r="X5">
        <v>45.254869297111021</v>
      </c>
      <c r="Y5">
        <v>0</v>
      </c>
      <c r="Z5">
        <v>2.01070584</v>
      </c>
      <c r="AA5">
        <v>0</v>
      </c>
      <c r="AB5">
        <v>4.0076609999999997</v>
      </c>
      <c r="AC5">
        <v>0</v>
      </c>
      <c r="AD5">
        <v>2.6344499999999997</v>
      </c>
      <c r="AE5">
        <v>4.7236488000000003</v>
      </c>
      <c r="AF5">
        <v>1.9662682</v>
      </c>
      <c r="AG5">
        <v>12.450441599999996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</v>
      </c>
      <c r="AO5">
        <v>2.7961752</v>
      </c>
      <c r="AP5">
        <v>4.0087101599999997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10.749458485271001</v>
      </c>
      <c r="BB5">
        <f t="shared" si="0"/>
        <v>298.14303017989863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3.0470952964906952</v>
      </c>
      <c r="L6">
        <v>1.067406519425071E-4</v>
      </c>
      <c r="M6">
        <v>28.220651959170237</v>
      </c>
      <c r="N6">
        <v>36.250748647604325</v>
      </c>
      <c r="O6">
        <v>0</v>
      </c>
      <c r="P6">
        <v>42.322834607539079</v>
      </c>
      <c r="Q6">
        <v>0</v>
      </c>
      <c r="R6">
        <v>13.008823691295245</v>
      </c>
      <c r="S6">
        <v>8.1019478293086014</v>
      </c>
      <c r="T6">
        <v>0</v>
      </c>
      <c r="U6">
        <v>53.531463751335956</v>
      </c>
      <c r="V6">
        <v>5.9883960767809175</v>
      </c>
      <c r="W6">
        <v>14.231756529881576</v>
      </c>
      <c r="X6">
        <v>45.254869297111021</v>
      </c>
      <c r="Y6">
        <v>0</v>
      </c>
      <c r="Z6">
        <v>2.01070584</v>
      </c>
      <c r="AA6">
        <v>0</v>
      </c>
      <c r="AB6">
        <v>4.0076609999999997</v>
      </c>
      <c r="AC6">
        <v>0</v>
      </c>
      <c r="AD6">
        <v>2.6344499999999997</v>
      </c>
      <c r="AE6">
        <v>4.7236488000000003</v>
      </c>
      <c r="AF6">
        <v>1.9662682</v>
      </c>
      <c r="AG6">
        <v>12.450441599999996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</v>
      </c>
      <c r="AO6">
        <v>2.7961752</v>
      </c>
      <c r="AP6">
        <v>4.0087101599999997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10.749458485271001</v>
      </c>
      <c r="BB6">
        <f t="shared" si="0"/>
        <v>298.14303017989863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2.871762200357667E-3</v>
      </c>
      <c r="M7">
        <v>28.220651959170237</v>
      </c>
      <c r="N7">
        <v>36.250748647604325</v>
      </c>
      <c r="O7">
        <v>0</v>
      </c>
      <c r="P7">
        <v>42.322834607539079</v>
      </c>
      <c r="Q7">
        <v>0</v>
      </c>
      <c r="R7">
        <v>1.0580915755007791</v>
      </c>
      <c r="S7">
        <v>0.46747449866180257</v>
      </c>
      <c r="T7">
        <v>0</v>
      </c>
      <c r="U7">
        <v>53.531463751335956</v>
      </c>
      <c r="V7">
        <v>0</v>
      </c>
      <c r="W7">
        <v>14.231756529881576</v>
      </c>
      <c r="X7">
        <v>45.254869297111021</v>
      </c>
      <c r="Y7">
        <v>0</v>
      </c>
      <c r="Z7">
        <v>2.01070584</v>
      </c>
      <c r="AA7">
        <v>0</v>
      </c>
      <c r="AB7">
        <v>0</v>
      </c>
      <c r="AC7">
        <v>0</v>
      </c>
      <c r="AD7">
        <v>2.6344499999999997</v>
      </c>
      <c r="AE7">
        <v>4.7236488000000003</v>
      </c>
      <c r="AF7">
        <v>1.9662682</v>
      </c>
      <c r="AG7">
        <v>12.450441599999996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</v>
      </c>
      <c r="AO7">
        <v>2.7961752</v>
      </c>
      <c r="AP7">
        <v>4.0087101599999997</v>
      </c>
      <c r="AQ7">
        <v>0</v>
      </c>
      <c r="AR7">
        <v>1.0161216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9.6140878774276946</v>
      </c>
      <c r="BB7">
        <f t="shared" si="0"/>
        <v>266.65280798957741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2.871762200357667E-3</v>
      </c>
      <c r="M8">
        <v>28.220651959170237</v>
      </c>
      <c r="N8">
        <v>36.250748647604325</v>
      </c>
      <c r="O8">
        <v>0</v>
      </c>
      <c r="P8">
        <v>42.322834607539079</v>
      </c>
      <c r="Q8">
        <v>0</v>
      </c>
      <c r="R8">
        <v>0.37296511949114031</v>
      </c>
      <c r="S8">
        <v>0.46747449866180257</v>
      </c>
      <c r="T8">
        <v>0</v>
      </c>
      <c r="U8">
        <v>53.531463751335956</v>
      </c>
      <c r="V8">
        <v>0</v>
      </c>
      <c r="W8">
        <v>14.231756529881576</v>
      </c>
      <c r="X8">
        <v>45.254869297111021</v>
      </c>
      <c r="Y8">
        <v>0</v>
      </c>
      <c r="Z8">
        <v>2.01070584</v>
      </c>
      <c r="AA8">
        <v>0</v>
      </c>
      <c r="AB8">
        <v>0</v>
      </c>
      <c r="AC8">
        <v>0</v>
      </c>
      <c r="AD8">
        <v>2.6344499999999997</v>
      </c>
      <c r="AE8">
        <v>4.7236488000000003</v>
      </c>
      <c r="AF8">
        <v>1.9662682</v>
      </c>
      <c r="AG8">
        <v>12.450441599999996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</v>
      </c>
      <c r="AO8">
        <v>2.7961752</v>
      </c>
      <c r="AP8">
        <v>4.0087101599999997</v>
      </c>
      <c r="AQ8">
        <v>0</v>
      </c>
      <c r="AR8">
        <v>1.0161216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9.5902454711954928</v>
      </c>
      <c r="BB8">
        <f t="shared" si="0"/>
        <v>265.9915239398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2.871762200357667E-3</v>
      </c>
      <c r="M9">
        <v>28.220651959170237</v>
      </c>
      <c r="N9">
        <v>36.250748647604325</v>
      </c>
      <c r="O9">
        <v>0</v>
      </c>
      <c r="P9">
        <v>42.322834607539079</v>
      </c>
      <c r="Q9">
        <v>0</v>
      </c>
      <c r="R9">
        <v>0.37296511949114031</v>
      </c>
      <c r="S9">
        <v>0.46747449866180257</v>
      </c>
      <c r="T9">
        <v>0</v>
      </c>
      <c r="U9">
        <v>53.531463751335956</v>
      </c>
      <c r="V9">
        <v>0</v>
      </c>
      <c r="W9">
        <v>14.231756529881576</v>
      </c>
      <c r="X9">
        <v>45.254869297111021</v>
      </c>
      <c r="Y9">
        <v>0</v>
      </c>
      <c r="Z9">
        <v>0</v>
      </c>
      <c r="AA9">
        <v>0</v>
      </c>
      <c r="AB9">
        <v>0</v>
      </c>
      <c r="AC9">
        <v>0</v>
      </c>
      <c r="AD9">
        <v>2.6344499999999997</v>
      </c>
      <c r="AE9">
        <v>4.7236488000000003</v>
      </c>
      <c r="AF9">
        <v>1.9662682</v>
      </c>
      <c r="AG9">
        <v>12.450441599999996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</v>
      </c>
      <c r="AO9">
        <v>2.7961752</v>
      </c>
      <c r="AP9">
        <v>3.3405917999999999</v>
      </c>
      <c r="AQ9">
        <v>0</v>
      </c>
      <c r="AR9">
        <v>1.0161216</v>
      </c>
      <c r="AS9">
        <v>3.2191174079999993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9.3462192055954922</v>
      </c>
      <c r="BB9">
        <f t="shared" si="0"/>
        <v>259.22329872540001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2.871762200357667E-3</v>
      </c>
      <c r="M10">
        <v>28.220651959170237</v>
      </c>
      <c r="N10">
        <v>36.250748647604325</v>
      </c>
      <c r="O10">
        <v>0</v>
      </c>
      <c r="P10">
        <v>42.322834607539079</v>
      </c>
      <c r="Q10">
        <v>0</v>
      </c>
      <c r="R10">
        <v>0.37296511949114031</v>
      </c>
      <c r="S10">
        <v>0.46747449866180257</v>
      </c>
      <c r="T10">
        <v>0</v>
      </c>
      <c r="U10">
        <v>53.531463751335956</v>
      </c>
      <c r="V10">
        <v>0</v>
      </c>
      <c r="W10">
        <v>14.231756529881576</v>
      </c>
      <c r="X10">
        <v>45.254869297111021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2.6344499999999997</v>
      </c>
      <c r="AE10">
        <v>4.7236488000000003</v>
      </c>
      <c r="AF10">
        <v>1.9662682</v>
      </c>
      <c r="AG10">
        <v>12.450441599999996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</v>
      </c>
      <c r="AO10">
        <v>2.7961752</v>
      </c>
      <c r="AP10">
        <v>3.3405917999999999</v>
      </c>
      <c r="AQ10">
        <v>0</v>
      </c>
      <c r="AR10">
        <v>1.0161216</v>
      </c>
      <c r="AS10">
        <v>1.6508294400000003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9.291642860395493</v>
      </c>
      <c r="BB10">
        <f t="shared" si="0"/>
        <v>257.70958710260004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2.871762200357667E-3</v>
      </c>
      <c r="M11">
        <v>28.220651959170237</v>
      </c>
      <c r="N11">
        <v>36.250748647604325</v>
      </c>
      <c r="O11">
        <v>0</v>
      </c>
      <c r="P11">
        <v>42.322834607539079</v>
      </c>
      <c r="Q11">
        <v>0</v>
      </c>
      <c r="R11">
        <v>0.34182416424021844</v>
      </c>
      <c r="S11">
        <v>0.4563857972686941</v>
      </c>
      <c r="T11">
        <v>0</v>
      </c>
      <c r="U11">
        <v>53.531463751335956</v>
      </c>
      <c r="V11">
        <v>0</v>
      </c>
      <c r="W11">
        <v>14.231756529881576</v>
      </c>
      <c r="X11">
        <v>45.254869297111021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2.6344499999999997</v>
      </c>
      <c r="AE11">
        <v>4.7236488000000003</v>
      </c>
      <c r="AF11">
        <v>1.9662682</v>
      </c>
      <c r="AG11">
        <v>12.450441599999996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</v>
      </c>
      <c r="AO11">
        <v>2.7961752</v>
      </c>
      <c r="AP11">
        <v>3.3405917999999999</v>
      </c>
      <c r="AQ11">
        <v>0</v>
      </c>
      <c r="AR11">
        <v>1.0161216</v>
      </c>
      <c r="AS11">
        <v>1.6508294400000003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9.2901732765106519</v>
      </c>
      <c r="BB11">
        <f t="shared" si="0"/>
        <v>257.66882702984083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2.871762200357667E-3</v>
      </c>
      <c r="M12">
        <v>28.220651959170237</v>
      </c>
      <c r="N12">
        <v>36.250748647604325</v>
      </c>
      <c r="O12">
        <v>0</v>
      </c>
      <c r="P12">
        <v>42.322834607539079</v>
      </c>
      <c r="Q12">
        <v>0</v>
      </c>
      <c r="R12">
        <v>0.34182416424021844</v>
      </c>
      <c r="S12">
        <v>0.4563857972686941</v>
      </c>
      <c r="T12">
        <v>0</v>
      </c>
      <c r="U12">
        <v>53.531463751335956</v>
      </c>
      <c r="V12">
        <v>0</v>
      </c>
      <c r="W12">
        <v>14.231756529881576</v>
      </c>
      <c r="X12">
        <v>45.254869297111021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2.6344499999999997</v>
      </c>
      <c r="AE12">
        <v>4.7236488000000003</v>
      </c>
      <c r="AF12">
        <v>1.9662682</v>
      </c>
      <c r="AG12">
        <v>12.450441599999996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</v>
      </c>
      <c r="AO12">
        <v>2.7961752</v>
      </c>
      <c r="AP12">
        <v>3.3405917999999999</v>
      </c>
      <c r="AQ12">
        <v>0</v>
      </c>
      <c r="AR12">
        <v>1.0161216</v>
      </c>
      <c r="AS12">
        <v>1.6508294400000003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9.2901732765106519</v>
      </c>
      <c r="BB12">
        <f t="shared" si="0"/>
        <v>257.66882702984083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2.871762200357667E-3</v>
      </c>
      <c r="M13">
        <v>28.220651959170237</v>
      </c>
      <c r="N13">
        <v>36.250748647604325</v>
      </c>
      <c r="O13">
        <v>0</v>
      </c>
      <c r="P13">
        <v>42.322834607539079</v>
      </c>
      <c r="Q13">
        <v>0</v>
      </c>
      <c r="R13">
        <v>1.0359028181417878</v>
      </c>
      <c r="S13">
        <v>0.4563857972686941</v>
      </c>
      <c r="T13">
        <v>0</v>
      </c>
      <c r="U13">
        <v>53.531463751335956</v>
      </c>
      <c r="V13">
        <v>9.4667753479947764E-4</v>
      </c>
      <c r="W13">
        <v>14.231756529881576</v>
      </c>
      <c r="X13">
        <v>45.254869297111021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2.6344499999999997</v>
      </c>
      <c r="AE13">
        <v>4.7236488000000003</v>
      </c>
      <c r="AF13">
        <v>1.9662682</v>
      </c>
      <c r="AG13">
        <v>12.450441599999996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</v>
      </c>
      <c r="AO13">
        <v>2.7961752</v>
      </c>
      <c r="AP13">
        <v>3.3405917999999999</v>
      </c>
      <c r="AQ13">
        <v>0</v>
      </c>
      <c r="AR13">
        <v>1.0161216</v>
      </c>
      <c r="AS13">
        <v>1.6508294400000003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9.3143601473594995</v>
      </c>
      <c r="BB13">
        <f t="shared" si="0"/>
        <v>258.33966549042839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2.871762200357667E-3</v>
      </c>
      <c r="M14">
        <v>28.220651959170237</v>
      </c>
      <c r="N14">
        <v>36.250748647604325</v>
      </c>
      <c r="O14">
        <v>0</v>
      </c>
      <c r="P14">
        <v>42.322834607539079</v>
      </c>
      <c r="Q14">
        <v>0</v>
      </c>
      <c r="R14">
        <v>0.34182416424021844</v>
      </c>
      <c r="S14">
        <v>0.4563857972686941</v>
      </c>
      <c r="T14">
        <v>0</v>
      </c>
      <c r="U14">
        <v>53.531463751335956</v>
      </c>
      <c r="V14">
        <v>9.4667753479947764E-4</v>
      </c>
      <c r="W14">
        <v>14.231756529881576</v>
      </c>
      <c r="X14">
        <v>45.254869297111021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2.6344499999999997</v>
      </c>
      <c r="AE14">
        <v>4.7236488000000003</v>
      </c>
      <c r="AF14">
        <v>1.9662682</v>
      </c>
      <c r="AG14">
        <v>12.450441599999996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</v>
      </c>
      <c r="AO14">
        <v>2.7961752</v>
      </c>
      <c r="AP14">
        <v>3.3405917999999999</v>
      </c>
      <c r="AQ14">
        <v>0</v>
      </c>
      <c r="AR14">
        <v>1.0161216</v>
      </c>
      <c r="AS14">
        <v>1.6508294400000003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9.2902062208831691</v>
      </c>
      <c r="BB14">
        <f t="shared" si="0"/>
        <v>257.66974076300312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2.871762200357667E-3</v>
      </c>
      <c r="M15">
        <v>28.220651959170237</v>
      </c>
      <c r="N15">
        <v>36.250748647604325</v>
      </c>
      <c r="O15">
        <v>0</v>
      </c>
      <c r="P15">
        <v>42.322834607539079</v>
      </c>
      <c r="Q15">
        <v>0</v>
      </c>
      <c r="R15">
        <v>0</v>
      </c>
      <c r="S15">
        <v>0.45613076719922441</v>
      </c>
      <c r="T15">
        <v>0</v>
      </c>
      <c r="U15">
        <v>53.531463751335956</v>
      </c>
      <c r="V15">
        <v>0</v>
      </c>
      <c r="W15">
        <v>14.235391632713256</v>
      </c>
      <c r="X15">
        <v>45.26397661662817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2.6344499999999997</v>
      </c>
      <c r="AE15">
        <v>4.7236488000000003</v>
      </c>
      <c r="AF15">
        <v>1.9662682</v>
      </c>
      <c r="AG15">
        <v>12.450441599999996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</v>
      </c>
      <c r="AO15">
        <v>2.7961752</v>
      </c>
      <c r="AP15">
        <v>3.3405917999999999</v>
      </c>
      <c r="AQ15">
        <v>0</v>
      </c>
      <c r="AR15">
        <v>1.0161216</v>
      </c>
      <c r="AS15">
        <v>1.6508294400000003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9.2787123644778564</v>
      </c>
      <c r="BB15">
        <f t="shared" si="0"/>
        <v>257.35095116991272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2.871762200357667E-3</v>
      </c>
      <c r="M16">
        <v>28.220651959170237</v>
      </c>
      <c r="N16">
        <v>36.250748647604325</v>
      </c>
      <c r="O16">
        <v>0</v>
      </c>
      <c r="P16">
        <v>42.322834607539079</v>
      </c>
      <c r="Q16">
        <v>0</v>
      </c>
      <c r="R16">
        <v>0</v>
      </c>
      <c r="S16">
        <v>0.45613076719922441</v>
      </c>
      <c r="T16">
        <v>0</v>
      </c>
      <c r="U16">
        <v>53.531463751335956</v>
      </c>
      <c r="V16">
        <v>0</v>
      </c>
      <c r="W16">
        <v>14.235391632713256</v>
      </c>
      <c r="X16">
        <v>45.26397661662817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2.6344499999999997</v>
      </c>
      <c r="AE16">
        <v>4.7236488000000003</v>
      </c>
      <c r="AF16">
        <v>1.9662682</v>
      </c>
      <c r="AG16">
        <v>12.450441599999996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</v>
      </c>
      <c r="AO16">
        <v>2.7961752</v>
      </c>
      <c r="AP16">
        <v>3.3405917999999999</v>
      </c>
      <c r="AQ16">
        <v>0</v>
      </c>
      <c r="AR16">
        <v>1.0161216</v>
      </c>
      <c r="AS16">
        <v>1.6508294400000003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9.2787123644778564</v>
      </c>
      <c r="BB16">
        <f t="shared" si="0"/>
        <v>257.35095116991272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2.871762200357667E-3</v>
      </c>
      <c r="M17">
        <v>28.220651959170237</v>
      </c>
      <c r="N17">
        <v>36.250748647604325</v>
      </c>
      <c r="O17">
        <v>0</v>
      </c>
      <c r="P17">
        <v>42.331481486486496</v>
      </c>
      <c r="Q17">
        <v>0</v>
      </c>
      <c r="R17">
        <v>5.8735037345971577</v>
      </c>
      <c r="S17">
        <v>3.9777299999999998</v>
      </c>
      <c r="T17">
        <v>0</v>
      </c>
      <c r="U17">
        <v>53.531463751335956</v>
      </c>
      <c r="V17">
        <v>0</v>
      </c>
      <c r="W17">
        <v>14.235391632713256</v>
      </c>
      <c r="X17">
        <v>45.26397661662817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2.6344499999999997</v>
      </c>
      <c r="AE17">
        <v>4.7236488000000003</v>
      </c>
      <c r="AF17">
        <v>1.9662682</v>
      </c>
      <c r="AG17">
        <v>12.450441599999996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</v>
      </c>
      <c r="AO17">
        <v>2.7961752</v>
      </c>
      <c r="AP17">
        <v>3.3405917999999999</v>
      </c>
      <c r="AQ17">
        <v>0</v>
      </c>
      <c r="AR17">
        <v>1.0161216</v>
      </c>
      <c r="AS17">
        <v>1.6508294400000003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9.6059630085565306</v>
      </c>
      <c r="BB17">
        <f t="shared" si="0"/>
        <v>266.42745037217941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2.871762200357667E-3</v>
      </c>
      <c r="M18">
        <v>28.220651959170237</v>
      </c>
      <c r="N18">
        <v>36.250748647604325</v>
      </c>
      <c r="O18">
        <v>0</v>
      </c>
      <c r="P18">
        <v>42.331481486486496</v>
      </c>
      <c r="Q18">
        <v>0</v>
      </c>
      <c r="R18">
        <v>5.8735037345971577</v>
      </c>
      <c r="S18">
        <v>3.9777299999999998</v>
      </c>
      <c r="T18">
        <v>0</v>
      </c>
      <c r="U18">
        <v>53.531463751335956</v>
      </c>
      <c r="V18">
        <v>0</v>
      </c>
      <c r="W18">
        <v>14.235391632713256</v>
      </c>
      <c r="X18">
        <v>45.26397661662817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2.6344499999999997</v>
      </c>
      <c r="AE18">
        <v>4.7236488000000003</v>
      </c>
      <c r="AF18">
        <v>1.9662682</v>
      </c>
      <c r="AG18">
        <v>12.450441599999996</v>
      </c>
      <c r="AH18">
        <v>0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</v>
      </c>
      <c r="AO18">
        <v>2.7961752</v>
      </c>
      <c r="AP18">
        <v>3.3405917999999999</v>
      </c>
      <c r="AQ18">
        <v>0</v>
      </c>
      <c r="AR18">
        <v>1.0161216</v>
      </c>
      <c r="AS18">
        <v>1.6508294400000003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9.6059630085565306</v>
      </c>
      <c r="BB18">
        <f t="shared" si="0"/>
        <v>266.42745037217941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2.871762200357667E-3</v>
      </c>
      <c r="M19">
        <v>28.220651959170237</v>
      </c>
      <c r="N19">
        <v>36.250748647604325</v>
      </c>
      <c r="O19">
        <v>0</v>
      </c>
      <c r="P19">
        <v>42.331481486486496</v>
      </c>
      <c r="Q19">
        <v>0</v>
      </c>
      <c r="R19">
        <v>5.8735037345971577</v>
      </c>
      <c r="S19">
        <v>3.9777299999999998</v>
      </c>
      <c r="T19">
        <v>0</v>
      </c>
      <c r="U19">
        <v>53.531463751335956</v>
      </c>
      <c r="V19">
        <v>0</v>
      </c>
      <c r="W19">
        <v>14.235391632713256</v>
      </c>
      <c r="X19">
        <v>40.385412576280274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2.6344499999999997</v>
      </c>
      <c r="AE19">
        <v>4.7236488000000003</v>
      </c>
      <c r="AF19">
        <v>1.9662682</v>
      </c>
      <c r="AG19">
        <v>12.450441599999996</v>
      </c>
      <c r="AH19">
        <v>5.8116700000000003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</v>
      </c>
      <c r="AO19">
        <v>2.7961752</v>
      </c>
      <c r="AP19">
        <v>3.3405917999999999</v>
      </c>
      <c r="AQ19">
        <v>0</v>
      </c>
      <c r="AR19">
        <v>1.0161216</v>
      </c>
      <c r="AS19">
        <v>1.6508294400000003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9.6384354629615192</v>
      </c>
      <c r="BB19">
        <f t="shared" si="0"/>
        <v>267.32808387742654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2.871762200357667E-3</v>
      </c>
      <c r="M20">
        <v>28.220651959170237</v>
      </c>
      <c r="N20">
        <v>36.250748647604325</v>
      </c>
      <c r="O20">
        <v>0</v>
      </c>
      <c r="P20">
        <v>42.331481486486496</v>
      </c>
      <c r="Q20">
        <v>0</v>
      </c>
      <c r="R20">
        <v>5.8735037345971577</v>
      </c>
      <c r="S20">
        <v>3.9777299999999998</v>
      </c>
      <c r="T20">
        <v>0</v>
      </c>
      <c r="U20">
        <v>53.531463751335956</v>
      </c>
      <c r="V20">
        <v>0</v>
      </c>
      <c r="W20">
        <v>14.235391632713256</v>
      </c>
      <c r="X20">
        <v>40.385412576280274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2.6344499999999997</v>
      </c>
      <c r="AE20">
        <v>4.7236488000000003</v>
      </c>
      <c r="AF20">
        <v>1.9662682</v>
      </c>
      <c r="AG20">
        <v>12.450441599999996</v>
      </c>
      <c r="AH20">
        <v>5.8116700000000003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</v>
      </c>
      <c r="AO20">
        <v>2.7961752</v>
      </c>
      <c r="AP20">
        <v>3.3405917999999999</v>
      </c>
      <c r="AQ20">
        <v>0</v>
      </c>
      <c r="AR20">
        <v>1.0161216</v>
      </c>
      <c r="AS20">
        <v>1.6508294400000003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9.6384354629615192</v>
      </c>
      <c r="BB20">
        <f t="shared" si="0"/>
        <v>267.32808387742654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2.871762200357667E-3</v>
      </c>
      <c r="M21">
        <v>28.220651959170237</v>
      </c>
      <c r="N21">
        <v>36.250748647604325</v>
      </c>
      <c r="O21">
        <v>0</v>
      </c>
      <c r="P21">
        <v>42.331481486486496</v>
      </c>
      <c r="Q21">
        <v>0</v>
      </c>
      <c r="R21">
        <v>6.4635973103448281</v>
      </c>
      <c r="S21">
        <v>4.0013647673999992</v>
      </c>
      <c r="T21">
        <v>0</v>
      </c>
      <c r="U21">
        <v>53.531463751335956</v>
      </c>
      <c r="V21">
        <v>0</v>
      </c>
      <c r="W21">
        <v>14.235391632713256</v>
      </c>
      <c r="X21">
        <v>40.280584489696231</v>
      </c>
      <c r="Y21">
        <v>0</v>
      </c>
      <c r="Z21">
        <v>0</v>
      </c>
      <c r="AA21">
        <v>0</v>
      </c>
      <c r="AB21">
        <v>0</v>
      </c>
      <c r="AC21">
        <v>2.9697708320000005</v>
      </c>
      <c r="AD21">
        <v>2.6344499999999997</v>
      </c>
      <c r="AE21">
        <v>4.7236488000000003</v>
      </c>
      <c r="AF21">
        <v>1.9662682</v>
      </c>
      <c r="AG21">
        <v>12.450441599999996</v>
      </c>
      <c r="AH21">
        <v>14.354824900000001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</v>
      </c>
      <c r="AO21">
        <v>2.4353783999999994</v>
      </c>
      <c r="AP21">
        <v>3.3405917999999999</v>
      </c>
      <c r="AQ21">
        <v>0</v>
      </c>
      <c r="AR21">
        <v>3.3870719999999999</v>
      </c>
      <c r="AS21">
        <v>1.6508294400000003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10.126747848473849</v>
      </c>
      <c r="BB21">
        <f t="shared" si="0"/>
        <v>280.87175108047785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2.871762200357667E-3</v>
      </c>
      <c r="M22">
        <v>28.220651959170237</v>
      </c>
      <c r="N22">
        <v>36.250748647604325</v>
      </c>
      <c r="O22">
        <v>0</v>
      </c>
      <c r="P22">
        <v>42.331481486486496</v>
      </c>
      <c r="Q22">
        <v>0</v>
      </c>
      <c r="R22">
        <v>6.4635973103448281</v>
      </c>
      <c r="S22">
        <v>4.0013647673999992</v>
      </c>
      <c r="T22">
        <v>0</v>
      </c>
      <c r="U22">
        <v>53.531463751335956</v>
      </c>
      <c r="V22">
        <v>0</v>
      </c>
      <c r="W22">
        <v>14.235391632713256</v>
      </c>
      <c r="X22">
        <v>40.280584489696231</v>
      </c>
      <c r="Y22">
        <v>0</v>
      </c>
      <c r="Z22">
        <v>0</v>
      </c>
      <c r="AA22">
        <v>0</v>
      </c>
      <c r="AB22">
        <v>0</v>
      </c>
      <c r="AC22">
        <v>2.9697708320000005</v>
      </c>
      <c r="AD22">
        <v>2.6344499999999997</v>
      </c>
      <c r="AE22">
        <v>4.7236488000000003</v>
      </c>
      <c r="AF22">
        <v>1.9662682</v>
      </c>
      <c r="AG22">
        <v>12.450441599999996</v>
      </c>
      <c r="AH22">
        <v>14.354824900000001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</v>
      </c>
      <c r="AO22">
        <v>2.4353783999999994</v>
      </c>
      <c r="AP22">
        <v>3.3405917999999999</v>
      </c>
      <c r="AQ22">
        <v>0</v>
      </c>
      <c r="AR22">
        <v>3.3870719999999999</v>
      </c>
      <c r="AS22">
        <v>1.6508294400000003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10.126747848473849</v>
      </c>
      <c r="BB22">
        <f t="shared" si="0"/>
        <v>280.87175108047785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2.871762200357667E-3</v>
      </c>
      <c r="M23">
        <v>28.220651959170237</v>
      </c>
      <c r="N23">
        <v>36.250748647604325</v>
      </c>
      <c r="O23">
        <v>0</v>
      </c>
      <c r="P23">
        <v>42.331481486486496</v>
      </c>
      <c r="Q23">
        <v>0</v>
      </c>
      <c r="R23">
        <v>5.7219411168000009</v>
      </c>
      <c r="S23">
        <v>3.8465813377595923</v>
      </c>
      <c r="T23">
        <v>0</v>
      </c>
      <c r="U23">
        <v>53.531463751335956</v>
      </c>
      <c r="V23">
        <v>0</v>
      </c>
      <c r="W23">
        <v>14.240497820757286</v>
      </c>
      <c r="X23">
        <v>33.484687251170044</v>
      </c>
      <c r="Y23">
        <v>0</v>
      </c>
      <c r="Z23">
        <v>0</v>
      </c>
      <c r="AA23">
        <v>0</v>
      </c>
      <c r="AB23">
        <v>0</v>
      </c>
      <c r="AC23">
        <v>5.9395416640000009</v>
      </c>
      <c r="AD23">
        <v>5.59314</v>
      </c>
      <c r="AE23">
        <v>4.7236488000000003</v>
      </c>
      <c r="AF23">
        <v>1.9662682</v>
      </c>
      <c r="AG23">
        <v>12.450441599999996</v>
      </c>
      <c r="AH23">
        <v>21.532237350000003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</v>
      </c>
      <c r="AO23">
        <v>2.4353783999999994</v>
      </c>
      <c r="AP23">
        <v>3.3405917999999999</v>
      </c>
      <c r="AQ23">
        <v>4.7747570000000001</v>
      </c>
      <c r="AR23">
        <v>16.257945599999999</v>
      </c>
      <c r="AS23">
        <v>1.6508294400000003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10.929384723184556</v>
      </c>
      <c r="BB23">
        <f t="shared" si="0"/>
        <v>303.13338741409984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3.0470952964906952</v>
      </c>
      <c r="L24">
        <v>2.871762200357667E-3</v>
      </c>
      <c r="M24">
        <v>28.220651959170237</v>
      </c>
      <c r="N24">
        <v>36.250748647604325</v>
      </c>
      <c r="O24">
        <v>0</v>
      </c>
      <c r="P24">
        <v>42.331481486486496</v>
      </c>
      <c r="Q24">
        <v>0</v>
      </c>
      <c r="R24">
        <v>13.008823691295245</v>
      </c>
      <c r="S24">
        <v>8.1019478293086014</v>
      </c>
      <c r="T24">
        <v>0</v>
      </c>
      <c r="U24">
        <v>53.531463751335956</v>
      </c>
      <c r="V24">
        <v>6.2784914876427793</v>
      </c>
      <c r="W24">
        <v>9.9992033944301504</v>
      </c>
      <c r="X24">
        <v>20.253955771198829</v>
      </c>
      <c r="Y24">
        <v>0</v>
      </c>
      <c r="Z24">
        <v>2.01070584</v>
      </c>
      <c r="AA24">
        <v>0</v>
      </c>
      <c r="AB24">
        <v>0</v>
      </c>
      <c r="AC24">
        <v>5.9395416640000009</v>
      </c>
      <c r="AD24">
        <v>8.3897099999999991</v>
      </c>
      <c r="AE24">
        <v>4.7236488000000003</v>
      </c>
      <c r="AF24">
        <v>1.9662682</v>
      </c>
      <c r="AG24">
        <v>12.450441599999996</v>
      </c>
      <c r="AH24">
        <v>28.709649800000001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</v>
      </c>
      <c r="AO24">
        <v>2.4353783999999994</v>
      </c>
      <c r="AP24">
        <v>3.3405917999999999</v>
      </c>
      <c r="AQ24">
        <v>4.7747570000000001</v>
      </c>
      <c r="AR24">
        <v>16.257945599999999</v>
      </c>
      <c r="AS24">
        <v>1.6508294400000003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11.464625550049702</v>
      </c>
      <c r="BB24">
        <f t="shared" si="0"/>
        <v>317.97864482111402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3.0470952964906952</v>
      </c>
      <c r="L25">
        <v>2.871762200357667E-3</v>
      </c>
      <c r="M25">
        <v>28.220651959170237</v>
      </c>
      <c r="N25">
        <v>36.250748647604325</v>
      </c>
      <c r="O25">
        <v>0</v>
      </c>
      <c r="P25">
        <v>42.331481486486496</v>
      </c>
      <c r="Q25">
        <v>0</v>
      </c>
      <c r="R25">
        <v>13.478562828507796</v>
      </c>
      <c r="S25">
        <v>8.1019476271512616</v>
      </c>
      <c r="T25">
        <v>0</v>
      </c>
      <c r="U25">
        <v>53.531463751335956</v>
      </c>
      <c r="V25">
        <v>5.2404046725663722</v>
      </c>
      <c r="W25">
        <v>9.9992033944301504</v>
      </c>
      <c r="X25">
        <v>19.839107891044776</v>
      </c>
      <c r="Y25">
        <v>0</v>
      </c>
      <c r="Z25">
        <v>4.0214116799999999</v>
      </c>
      <c r="AA25">
        <v>0</v>
      </c>
      <c r="AB25">
        <v>0</v>
      </c>
      <c r="AC25">
        <v>5.9395416640000009</v>
      </c>
      <c r="AD25">
        <v>8.3897099999999991</v>
      </c>
      <c r="AE25">
        <v>4.7236488000000003</v>
      </c>
      <c r="AF25">
        <v>1.9662682</v>
      </c>
      <c r="AG25">
        <v>12.450441599999996</v>
      </c>
      <c r="AH25">
        <v>28.709649800000001</v>
      </c>
      <c r="AI25">
        <v>0.97659849999999992</v>
      </c>
      <c r="AJ25">
        <v>0</v>
      </c>
      <c r="AK25">
        <v>15.767067150000001</v>
      </c>
      <c r="AL25">
        <v>0</v>
      </c>
      <c r="AM25">
        <v>1.6198918559999997</v>
      </c>
      <c r="AN25">
        <v>0</v>
      </c>
      <c r="AO25">
        <v>2.4353783999999994</v>
      </c>
      <c r="AP25">
        <v>3.3405917999999999</v>
      </c>
      <c r="AQ25">
        <v>9.5495140000000003</v>
      </c>
      <c r="AR25">
        <v>2.0322431999999999</v>
      </c>
      <c r="AS25">
        <v>1.6508294400000003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11.26184772040321</v>
      </c>
      <c r="BB25">
        <f t="shared" si="0"/>
        <v>312.35447768658526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3.0470952964906952</v>
      </c>
      <c r="L26">
        <v>2.871762200357667E-3</v>
      </c>
      <c r="M26">
        <v>28.220651959170237</v>
      </c>
      <c r="N26">
        <v>36.250748647604325</v>
      </c>
      <c r="O26">
        <v>0</v>
      </c>
      <c r="P26">
        <v>42.331481486486496</v>
      </c>
      <c r="Q26">
        <v>0</v>
      </c>
      <c r="R26">
        <v>13.002486751659987</v>
      </c>
      <c r="S26">
        <v>8.1019476271512616</v>
      </c>
      <c r="T26">
        <v>0</v>
      </c>
      <c r="U26">
        <v>53.531463751335956</v>
      </c>
      <c r="V26">
        <v>5.2404046725663722</v>
      </c>
      <c r="W26">
        <v>9.9992033944301504</v>
      </c>
      <c r="X26">
        <v>18.794304640933795</v>
      </c>
      <c r="Y26">
        <v>0</v>
      </c>
      <c r="Z26">
        <v>4.0214116799999999</v>
      </c>
      <c r="AA26">
        <v>4.2657471999999999</v>
      </c>
      <c r="AB26">
        <v>4.0076609999999997</v>
      </c>
      <c r="AC26">
        <v>5.9395416640000009</v>
      </c>
      <c r="AD26">
        <v>8.3897099999999991</v>
      </c>
      <c r="AE26">
        <v>9.4472976000000006</v>
      </c>
      <c r="AF26">
        <v>1.9662682</v>
      </c>
      <c r="AG26">
        <v>12.450441599999996</v>
      </c>
      <c r="AH26">
        <v>28.709649800000001</v>
      </c>
      <c r="AI26">
        <v>2.3438363999999998</v>
      </c>
      <c r="AJ26">
        <v>0</v>
      </c>
      <c r="AK26">
        <v>15.767067150000001</v>
      </c>
      <c r="AL26">
        <v>0</v>
      </c>
      <c r="AM26">
        <v>1.6198918559999997</v>
      </c>
      <c r="AN26">
        <v>0</v>
      </c>
      <c r="AO26">
        <v>2.4353783999999994</v>
      </c>
      <c r="AP26">
        <v>3.3405917999999999</v>
      </c>
      <c r="AQ26">
        <v>9.5495140000000003</v>
      </c>
      <c r="AR26">
        <v>2.0322431999999999</v>
      </c>
      <c r="AS26">
        <v>1.6508294400000003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11.708798440902108</v>
      </c>
      <c r="BB26">
        <f t="shared" si="0"/>
        <v>324.75094253912749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3.0470952964906952</v>
      </c>
      <c r="L27">
        <v>2.871762200357667E-3</v>
      </c>
      <c r="M27">
        <v>28.220651959170237</v>
      </c>
      <c r="N27">
        <v>36.250748647604325</v>
      </c>
      <c r="O27">
        <v>0</v>
      </c>
      <c r="P27">
        <v>42.331481486486496</v>
      </c>
      <c r="Q27">
        <v>0</v>
      </c>
      <c r="R27">
        <v>13.002486751659987</v>
      </c>
      <c r="S27">
        <v>8.1019476271512616</v>
      </c>
      <c r="T27">
        <v>0</v>
      </c>
      <c r="U27">
        <v>53.531463751335956</v>
      </c>
      <c r="V27">
        <v>3.4791736127562642</v>
      </c>
      <c r="W27">
        <v>9.9992033944301504</v>
      </c>
      <c r="X27">
        <v>18.47193945238859</v>
      </c>
      <c r="Y27">
        <v>0</v>
      </c>
      <c r="Z27">
        <v>4.0214116799999999</v>
      </c>
      <c r="AA27">
        <v>4.2657471999999999</v>
      </c>
      <c r="AB27">
        <v>4.0076609999999997</v>
      </c>
      <c r="AC27">
        <v>5.9395416640000009</v>
      </c>
      <c r="AD27">
        <v>8.3897099999999991</v>
      </c>
      <c r="AE27">
        <v>9.4472976000000006</v>
      </c>
      <c r="AF27">
        <v>1.9662682</v>
      </c>
      <c r="AG27">
        <v>12.450441599999996</v>
      </c>
      <c r="AH27">
        <v>28.709649800000001</v>
      </c>
      <c r="AI27">
        <v>10.1566244</v>
      </c>
      <c r="AJ27">
        <v>0</v>
      </c>
      <c r="AK27">
        <v>15.767067150000001</v>
      </c>
      <c r="AL27">
        <v>0</v>
      </c>
      <c r="AM27">
        <v>3.1906960799999999</v>
      </c>
      <c r="AN27">
        <v>0</v>
      </c>
      <c r="AO27">
        <v>2.4353783999999994</v>
      </c>
      <c r="AP27">
        <v>3.3405917999999999</v>
      </c>
      <c r="AQ27">
        <v>14.324271</v>
      </c>
      <c r="AR27">
        <v>2.0322431999999999</v>
      </c>
      <c r="AS27">
        <v>1.6508294400000003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12.128999941385581</v>
      </c>
      <c r="BB27">
        <f t="shared" si="0"/>
        <v>336.40549401428876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3.0470952964906952</v>
      </c>
      <c r="L28">
        <v>2.871762200357667E-3</v>
      </c>
      <c r="M28">
        <v>28.220651959170237</v>
      </c>
      <c r="N28">
        <v>36.250748647604325</v>
      </c>
      <c r="O28">
        <v>0</v>
      </c>
      <c r="P28">
        <v>42.331481486486496</v>
      </c>
      <c r="Q28">
        <v>0</v>
      </c>
      <c r="R28">
        <v>13.002486733300932</v>
      </c>
      <c r="S28">
        <v>8.1019478293086014</v>
      </c>
      <c r="T28">
        <v>0</v>
      </c>
      <c r="U28">
        <v>53.531463751335956</v>
      </c>
      <c r="V28">
        <v>3.4791736127562642</v>
      </c>
      <c r="W28">
        <v>9.9992033944301504</v>
      </c>
      <c r="X28">
        <v>18.47193945238859</v>
      </c>
      <c r="Y28">
        <v>0</v>
      </c>
      <c r="Z28">
        <v>4.0214116799999999</v>
      </c>
      <c r="AA28">
        <v>4.2657471999999999</v>
      </c>
      <c r="AB28">
        <v>8.0562165000000014</v>
      </c>
      <c r="AC28">
        <v>5.9395416640000009</v>
      </c>
      <c r="AD28">
        <v>8.3897099999999991</v>
      </c>
      <c r="AE28">
        <v>9.4472976000000006</v>
      </c>
      <c r="AF28">
        <v>1.9662682</v>
      </c>
      <c r="AG28">
        <v>12.450441599999996</v>
      </c>
      <c r="AH28">
        <v>28.709649800000001</v>
      </c>
      <c r="AI28">
        <v>10.1566244</v>
      </c>
      <c r="AJ28">
        <v>0</v>
      </c>
      <c r="AK28">
        <v>15.767067150000001</v>
      </c>
      <c r="AL28">
        <v>0</v>
      </c>
      <c r="AM28">
        <v>3.1906960799999999</v>
      </c>
      <c r="AN28">
        <v>0</v>
      </c>
      <c r="AO28">
        <v>2.4353783999999994</v>
      </c>
      <c r="AP28">
        <v>3.3405917999999999</v>
      </c>
      <c r="AQ28">
        <v>14.324271</v>
      </c>
      <c r="AR28">
        <v>2.0322431999999999</v>
      </c>
      <c r="AS28">
        <v>1.6508294400000003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12.269889737183865</v>
      </c>
      <c r="BB28">
        <f t="shared" si="0"/>
        <v>340.31315990228876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3.0470952964906952</v>
      </c>
      <c r="L29">
        <v>2.871762200357667E-3</v>
      </c>
      <c r="M29">
        <v>28.220651959170237</v>
      </c>
      <c r="N29">
        <v>36.250748647604325</v>
      </c>
      <c r="O29">
        <v>0</v>
      </c>
      <c r="P29">
        <v>42.331481486486496</v>
      </c>
      <c r="Q29">
        <v>0</v>
      </c>
      <c r="R29">
        <v>13.012798051496173</v>
      </c>
      <c r="S29">
        <v>8.098194457064972</v>
      </c>
      <c r="T29">
        <v>0</v>
      </c>
      <c r="U29">
        <v>53.531463751335956</v>
      </c>
      <c r="V29">
        <v>3.4183252900232022</v>
      </c>
      <c r="W29">
        <v>8.974264653530506</v>
      </c>
      <c r="X29">
        <v>14.928309008726698</v>
      </c>
      <c r="Y29">
        <v>0</v>
      </c>
      <c r="Z29">
        <v>4.0214116799999999</v>
      </c>
      <c r="AA29">
        <v>4.2657471999999999</v>
      </c>
      <c r="AB29">
        <v>8.0562165000000014</v>
      </c>
      <c r="AC29">
        <v>5.9395416640000009</v>
      </c>
      <c r="AD29">
        <v>8.3897099999999991</v>
      </c>
      <c r="AE29">
        <v>9.4472976000000006</v>
      </c>
      <c r="AF29">
        <v>1.9662682</v>
      </c>
      <c r="AG29">
        <v>12.450441599999996</v>
      </c>
      <c r="AH29">
        <v>28.709649800000001</v>
      </c>
      <c r="AI29">
        <v>10.1566244</v>
      </c>
      <c r="AJ29">
        <v>0</v>
      </c>
      <c r="AK29">
        <v>15.767067150000001</v>
      </c>
      <c r="AL29">
        <v>0</v>
      </c>
      <c r="AM29">
        <v>3.1906960799999999</v>
      </c>
      <c r="AN29">
        <v>0</v>
      </c>
      <c r="AO29">
        <v>2.4353783999999994</v>
      </c>
      <c r="AP29">
        <v>3.3405917999999999</v>
      </c>
      <c r="AQ29">
        <v>14.324271</v>
      </c>
      <c r="AR29">
        <v>2.0322431999999999</v>
      </c>
      <c r="AS29">
        <v>2.2698904800000004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12.130556850184391</v>
      </c>
      <c r="BB29">
        <f t="shared" si="0"/>
        <v>336.44869426794526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3.0470952964906952</v>
      </c>
      <c r="L30">
        <v>2.871762200357667E-3</v>
      </c>
      <c r="M30">
        <v>28.220651959170237</v>
      </c>
      <c r="N30">
        <v>36.250748647604325</v>
      </c>
      <c r="O30">
        <v>0</v>
      </c>
      <c r="P30">
        <v>42.331481486486496</v>
      </c>
      <c r="Q30">
        <v>0</v>
      </c>
      <c r="R30">
        <v>13.009220229660395</v>
      </c>
      <c r="S30">
        <v>8.0978602277188863</v>
      </c>
      <c r="T30">
        <v>0</v>
      </c>
      <c r="U30">
        <v>53.531463751335956</v>
      </c>
      <c r="V30">
        <v>3.4183252900232022</v>
      </c>
      <c r="W30">
        <v>8.974264653530506</v>
      </c>
      <c r="X30">
        <v>14.928309008726698</v>
      </c>
      <c r="Y30">
        <v>0</v>
      </c>
      <c r="Z30">
        <v>4.0214116799999999</v>
      </c>
      <c r="AA30">
        <v>4.2415099999999999</v>
      </c>
      <c r="AB30">
        <v>8.0562165000000014</v>
      </c>
      <c r="AC30">
        <v>5.9395416640000009</v>
      </c>
      <c r="AD30">
        <v>8.3897099999999991</v>
      </c>
      <c r="AE30">
        <v>9.4472976000000006</v>
      </c>
      <c r="AF30">
        <v>1.9662682</v>
      </c>
      <c r="AG30">
        <v>12.450441599999996</v>
      </c>
      <c r="AH30">
        <v>28.709649800000001</v>
      </c>
      <c r="AI30">
        <v>10.1566244</v>
      </c>
      <c r="AJ30">
        <v>0</v>
      </c>
      <c r="AK30">
        <v>15.767067150000001</v>
      </c>
      <c r="AL30">
        <v>0</v>
      </c>
      <c r="AM30">
        <v>3.1906960799999999</v>
      </c>
      <c r="AN30">
        <v>0</v>
      </c>
      <c r="AO30">
        <v>2.4353783999999994</v>
      </c>
      <c r="AP30">
        <v>3.3405917999999999</v>
      </c>
      <c r="AQ30">
        <v>14.324271</v>
      </c>
      <c r="AR30">
        <v>2.0322431999999999</v>
      </c>
      <c r="AS30">
        <v>2.2698904800000004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12.129577668008828</v>
      </c>
      <c r="BB30">
        <f t="shared" si="0"/>
        <v>336.42152419893898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3.0470952964906952</v>
      </c>
      <c r="L31">
        <v>2.871762200357667E-3</v>
      </c>
      <c r="M31">
        <v>28.220651959170237</v>
      </c>
      <c r="N31">
        <v>36.250748647604325</v>
      </c>
      <c r="O31">
        <v>0</v>
      </c>
      <c r="P31">
        <v>42.331481486486496</v>
      </c>
      <c r="Q31">
        <v>0</v>
      </c>
      <c r="R31">
        <v>13.009220229660395</v>
      </c>
      <c r="S31">
        <v>8.0978602277188863</v>
      </c>
      <c r="T31">
        <v>0</v>
      </c>
      <c r="U31">
        <v>53.531463751335956</v>
      </c>
      <c r="V31">
        <v>3.435867235023041</v>
      </c>
      <c r="W31">
        <v>9.323495692206512</v>
      </c>
      <c r="X31">
        <v>14.928309008726698</v>
      </c>
      <c r="Y31">
        <v>0</v>
      </c>
      <c r="Z31">
        <v>4.0214116799999999</v>
      </c>
      <c r="AA31">
        <v>0</v>
      </c>
      <c r="AB31">
        <v>8.0562165000000014</v>
      </c>
      <c r="AC31">
        <v>5.9395416640000009</v>
      </c>
      <c r="AD31">
        <v>8.3897099999999991</v>
      </c>
      <c r="AE31">
        <v>9.4472976000000006</v>
      </c>
      <c r="AF31">
        <v>1.9662682</v>
      </c>
      <c r="AG31">
        <v>12.450441599999996</v>
      </c>
      <c r="AH31">
        <v>28.709649800000001</v>
      </c>
      <c r="AI31">
        <v>10.1566244</v>
      </c>
      <c r="AJ31">
        <v>0</v>
      </c>
      <c r="AK31">
        <v>15.767067150000001</v>
      </c>
      <c r="AL31">
        <v>0</v>
      </c>
      <c r="AM31">
        <v>3.1906960799999999</v>
      </c>
      <c r="AN31">
        <v>0</v>
      </c>
      <c r="AO31">
        <v>2.4353783999999994</v>
      </c>
      <c r="AP31">
        <v>3.3405917999999999</v>
      </c>
      <c r="AQ31">
        <v>14.324271</v>
      </c>
      <c r="AR31">
        <v>2.0322431999999999</v>
      </c>
      <c r="AS31">
        <v>2.2698904800000004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11.994736737160359</v>
      </c>
      <c r="BB31">
        <f t="shared" si="0"/>
        <v>332.68162811346332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3.0470952964906952</v>
      </c>
      <c r="L32">
        <v>2.871762200357667E-3</v>
      </c>
      <c r="M32">
        <v>28.220651959170237</v>
      </c>
      <c r="N32">
        <v>36.250748647604325</v>
      </c>
      <c r="O32">
        <v>0</v>
      </c>
      <c r="P32">
        <v>42.331481486486496</v>
      </c>
      <c r="Q32">
        <v>0</v>
      </c>
      <c r="R32">
        <v>13.009220229660395</v>
      </c>
      <c r="S32">
        <v>8.0978602277188863</v>
      </c>
      <c r="T32">
        <v>0</v>
      </c>
      <c r="U32">
        <v>53.531463751335956</v>
      </c>
      <c r="V32">
        <v>3.435867235023041</v>
      </c>
      <c r="W32">
        <v>9.323495692206512</v>
      </c>
      <c r="X32">
        <v>14.928309008726698</v>
      </c>
      <c r="Y32">
        <v>0</v>
      </c>
      <c r="Z32">
        <v>4.0214116799999999</v>
      </c>
      <c r="AA32">
        <v>0</v>
      </c>
      <c r="AB32">
        <v>8.0562165000000014</v>
      </c>
      <c r="AC32">
        <v>5.9395416640000009</v>
      </c>
      <c r="AD32">
        <v>8.3897099999999991</v>
      </c>
      <c r="AE32">
        <v>9.4472976000000006</v>
      </c>
      <c r="AF32">
        <v>1.9662682</v>
      </c>
      <c r="AG32">
        <v>12.450441599999996</v>
      </c>
      <c r="AH32">
        <v>28.709649800000001</v>
      </c>
      <c r="AI32">
        <v>10.1566244</v>
      </c>
      <c r="AJ32">
        <v>0</v>
      </c>
      <c r="AK32">
        <v>15.767067150000001</v>
      </c>
      <c r="AL32">
        <v>0</v>
      </c>
      <c r="AM32">
        <v>3.1906960799999999</v>
      </c>
      <c r="AN32">
        <v>0</v>
      </c>
      <c r="AO32">
        <v>2.4353783999999994</v>
      </c>
      <c r="AP32">
        <v>3.3405917999999999</v>
      </c>
      <c r="AQ32">
        <v>9.5495140000000003</v>
      </c>
      <c r="AR32">
        <v>2.0322431999999999</v>
      </c>
      <c r="AS32">
        <v>3.2191174079999993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11.86160834956036</v>
      </c>
      <c r="BB32">
        <f t="shared" si="0"/>
        <v>328.98922642906325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3.0470952964906952</v>
      </c>
      <c r="L33">
        <v>2.871762200357667E-3</v>
      </c>
      <c r="M33">
        <v>28.220651959170237</v>
      </c>
      <c r="N33">
        <v>36.250748647604325</v>
      </c>
      <c r="O33">
        <v>0</v>
      </c>
      <c r="P33">
        <v>42.331481486486496</v>
      </c>
      <c r="Q33">
        <v>0</v>
      </c>
      <c r="R33">
        <v>13.009220229660395</v>
      </c>
      <c r="S33">
        <v>8.0978602277188863</v>
      </c>
      <c r="T33">
        <v>0</v>
      </c>
      <c r="U33">
        <v>53.531463751335956</v>
      </c>
      <c r="V33">
        <v>3.435867235023041</v>
      </c>
      <c r="W33">
        <v>9.323495692206512</v>
      </c>
      <c r="X33">
        <v>14.928309008726698</v>
      </c>
      <c r="Y33">
        <v>0</v>
      </c>
      <c r="Z33">
        <v>4.0214116799999999</v>
      </c>
      <c r="AA33">
        <v>0</v>
      </c>
      <c r="AB33">
        <v>8.0562165000000014</v>
      </c>
      <c r="AC33">
        <v>2.9697708320000005</v>
      </c>
      <c r="AD33">
        <v>8.3897099999999991</v>
      </c>
      <c r="AE33">
        <v>9.4472976000000006</v>
      </c>
      <c r="AF33">
        <v>1.9662682</v>
      </c>
      <c r="AG33">
        <v>12.450441599999996</v>
      </c>
      <c r="AH33">
        <v>28.709649800000001</v>
      </c>
      <c r="AI33">
        <v>1.1719181999999999</v>
      </c>
      <c r="AJ33">
        <v>0</v>
      </c>
      <c r="AK33">
        <v>15.767067150000001</v>
      </c>
      <c r="AL33">
        <v>0</v>
      </c>
      <c r="AM33">
        <v>1.6198918559999997</v>
      </c>
      <c r="AN33">
        <v>0</v>
      </c>
      <c r="AO33">
        <v>2.4353783999999994</v>
      </c>
      <c r="AP33">
        <v>3.3405917999999999</v>
      </c>
      <c r="AQ33">
        <v>9.5495140000000003</v>
      </c>
      <c r="AR33">
        <v>2.0322431999999999</v>
      </c>
      <c r="AS33">
        <v>2.2698904800000004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11.357895549760361</v>
      </c>
      <c r="BB33">
        <f t="shared" si="0"/>
        <v>315.01843104486323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3.0470952964906952</v>
      </c>
      <c r="L34">
        <v>2.871762200357667E-3</v>
      </c>
      <c r="M34">
        <v>28.220651959170237</v>
      </c>
      <c r="N34">
        <v>36.250748647604325</v>
      </c>
      <c r="O34">
        <v>0</v>
      </c>
      <c r="P34">
        <v>42.331481486486496</v>
      </c>
      <c r="Q34">
        <v>0</v>
      </c>
      <c r="R34">
        <v>13.009220229660395</v>
      </c>
      <c r="S34">
        <v>8.0978602277188863</v>
      </c>
      <c r="T34">
        <v>0</v>
      </c>
      <c r="U34">
        <v>53.531463751335956</v>
      </c>
      <c r="V34">
        <v>3.435867235023041</v>
      </c>
      <c r="W34">
        <v>9.323495692206512</v>
      </c>
      <c r="X34">
        <v>14.928309008726698</v>
      </c>
      <c r="Y34">
        <v>0</v>
      </c>
      <c r="Z34">
        <v>2.01070584</v>
      </c>
      <c r="AA34">
        <v>0</v>
      </c>
      <c r="AB34">
        <v>4.0076609999999997</v>
      </c>
      <c r="AC34">
        <v>2.9697708320000005</v>
      </c>
      <c r="AD34">
        <v>8.3897099999999991</v>
      </c>
      <c r="AE34">
        <v>9.4472976000000006</v>
      </c>
      <c r="AF34">
        <v>1.9662682</v>
      </c>
      <c r="AG34">
        <v>12.450441599999996</v>
      </c>
      <c r="AH34">
        <v>21.532237350000003</v>
      </c>
      <c r="AI34">
        <v>0.97659849999999992</v>
      </c>
      <c r="AJ34">
        <v>0</v>
      </c>
      <c r="AK34">
        <v>15.767067150000001</v>
      </c>
      <c r="AL34">
        <v>0</v>
      </c>
      <c r="AM34">
        <v>1.6198918559999997</v>
      </c>
      <c r="AN34">
        <v>0</v>
      </c>
      <c r="AO34">
        <v>2.4353783999999994</v>
      </c>
      <c r="AP34">
        <v>3.3405917999999999</v>
      </c>
      <c r="AQ34">
        <v>4.7747570000000001</v>
      </c>
      <c r="AR34">
        <v>2.0322431999999999</v>
      </c>
      <c r="AS34">
        <v>2.2698904800000004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10.724301041960356</v>
      </c>
      <c r="BB34">
        <f t="shared" si="0"/>
        <v>297.44527506266331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2.871762200357667E-3</v>
      </c>
      <c r="M35">
        <v>28.220651959170237</v>
      </c>
      <c r="N35">
        <v>36.250748647604325</v>
      </c>
      <c r="O35">
        <v>0</v>
      </c>
      <c r="P35">
        <v>42.333195154566624</v>
      </c>
      <c r="Q35">
        <v>0</v>
      </c>
      <c r="R35">
        <v>0</v>
      </c>
      <c r="S35">
        <v>0</v>
      </c>
      <c r="T35">
        <v>0</v>
      </c>
      <c r="U35">
        <v>53.531463751335956</v>
      </c>
      <c r="V35">
        <v>0</v>
      </c>
      <c r="W35">
        <v>14.240497820757286</v>
      </c>
      <c r="X35">
        <v>29.816766418333088</v>
      </c>
      <c r="Y35">
        <v>0</v>
      </c>
      <c r="Z35">
        <v>0</v>
      </c>
      <c r="AA35">
        <v>0</v>
      </c>
      <c r="AB35">
        <v>4.0076609999999997</v>
      </c>
      <c r="AC35">
        <v>0</v>
      </c>
      <c r="AD35">
        <v>8.3897099999999991</v>
      </c>
      <c r="AE35">
        <v>9.4472976000000006</v>
      </c>
      <c r="AF35">
        <v>1.9662682</v>
      </c>
      <c r="AG35">
        <v>12.450441599999996</v>
      </c>
      <c r="AH35">
        <v>11.623340000000001</v>
      </c>
      <c r="AI35">
        <v>0.97659849999999992</v>
      </c>
      <c r="AJ35">
        <v>0</v>
      </c>
      <c r="AK35">
        <v>15.767067150000001</v>
      </c>
      <c r="AL35">
        <v>0</v>
      </c>
      <c r="AM35">
        <v>0</v>
      </c>
      <c r="AN35">
        <v>0.38249898000000004</v>
      </c>
      <c r="AO35">
        <v>2.4353783999999994</v>
      </c>
      <c r="AP35">
        <v>2.947581</v>
      </c>
      <c r="AQ35">
        <v>0</v>
      </c>
      <c r="AR35">
        <v>2.0322431999999999</v>
      </c>
      <c r="AS35">
        <v>2.0635368000000001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9.7052261137089708</v>
      </c>
      <c r="BB35">
        <f t="shared" si="0"/>
        <v>269.18059183025889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2.871762200357667E-3</v>
      </c>
      <c r="M36">
        <v>28.220651959170237</v>
      </c>
      <c r="N36">
        <v>36.250748647604325</v>
      </c>
      <c r="O36">
        <v>0</v>
      </c>
      <c r="P36">
        <v>42.333195154566624</v>
      </c>
      <c r="Q36">
        <v>0</v>
      </c>
      <c r="R36">
        <v>0</v>
      </c>
      <c r="S36">
        <v>0</v>
      </c>
      <c r="T36">
        <v>0</v>
      </c>
      <c r="U36">
        <v>53.531463751335956</v>
      </c>
      <c r="V36">
        <v>0</v>
      </c>
      <c r="W36">
        <v>14.240497820757286</v>
      </c>
      <c r="X36">
        <v>31.983008731063904</v>
      </c>
      <c r="Y36">
        <v>0</v>
      </c>
      <c r="Z36">
        <v>0</v>
      </c>
      <c r="AA36">
        <v>0</v>
      </c>
      <c r="AB36">
        <v>0</v>
      </c>
      <c r="AC36">
        <v>0</v>
      </c>
      <c r="AD36">
        <v>8.3897099999999991</v>
      </c>
      <c r="AE36">
        <v>9.4472976000000006</v>
      </c>
      <c r="AF36">
        <v>1.9662682</v>
      </c>
      <c r="AG36">
        <v>12.450441599999996</v>
      </c>
      <c r="AH36">
        <v>7.1774124500000003</v>
      </c>
      <c r="AI36">
        <v>0.97659849999999992</v>
      </c>
      <c r="AJ36">
        <v>0</v>
      </c>
      <c r="AK36">
        <v>15.767067150000001</v>
      </c>
      <c r="AL36">
        <v>0</v>
      </c>
      <c r="AM36">
        <v>0</v>
      </c>
      <c r="AN36">
        <v>0.38249898000000004</v>
      </c>
      <c r="AO36">
        <v>2.4353783999999994</v>
      </c>
      <c r="AP36">
        <v>2.947581</v>
      </c>
      <c r="AQ36">
        <v>0</v>
      </c>
      <c r="AR36">
        <v>2.0322431999999999</v>
      </c>
      <c r="AS36">
        <v>2.0635368000000001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9.486426656735075</v>
      </c>
      <c r="BB36">
        <f t="shared" si="0"/>
        <v>263.11204504996357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2.871762200357667E-3</v>
      </c>
      <c r="M37">
        <v>28.220651959170237</v>
      </c>
      <c r="N37">
        <v>36.250748647604325</v>
      </c>
      <c r="O37">
        <v>0</v>
      </c>
      <c r="P37">
        <v>42.333195154566624</v>
      </c>
      <c r="Q37">
        <v>0</v>
      </c>
      <c r="R37">
        <v>0</v>
      </c>
      <c r="S37">
        <v>0</v>
      </c>
      <c r="T37">
        <v>0</v>
      </c>
      <c r="U37">
        <v>53.531463751335956</v>
      </c>
      <c r="V37">
        <v>0</v>
      </c>
      <c r="W37">
        <v>14.240497820757286</v>
      </c>
      <c r="X37">
        <v>31.983008731063904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8.3897099999999991</v>
      </c>
      <c r="AE37">
        <v>9.4472976000000006</v>
      </c>
      <c r="AF37">
        <v>1.9662682</v>
      </c>
      <c r="AG37">
        <v>12.450441599999996</v>
      </c>
      <c r="AH37">
        <v>0</v>
      </c>
      <c r="AI37">
        <v>0.97659849999999992</v>
      </c>
      <c r="AJ37">
        <v>0</v>
      </c>
      <c r="AK37">
        <v>15.767067150000001</v>
      </c>
      <c r="AL37">
        <v>0</v>
      </c>
      <c r="AM37">
        <v>0</v>
      </c>
      <c r="AN37">
        <v>0.38249898000000004</v>
      </c>
      <c r="AO37">
        <v>2.4353783999999994</v>
      </c>
      <c r="AP37">
        <v>2.947581</v>
      </c>
      <c r="AQ37">
        <v>0</v>
      </c>
      <c r="AR37">
        <v>16.257945599999999</v>
      </c>
      <c r="AS37">
        <v>7.5525446880000002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9.9227245484350739</v>
      </c>
      <c r="BB37">
        <f t="shared" si="0"/>
        <v>275.21304499626365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2.871762200357667E-3</v>
      </c>
      <c r="M38">
        <v>28.220651959170237</v>
      </c>
      <c r="N38">
        <v>36.250748647604325</v>
      </c>
      <c r="O38">
        <v>0</v>
      </c>
      <c r="P38">
        <v>42.333195154566624</v>
      </c>
      <c r="Q38">
        <v>0</v>
      </c>
      <c r="R38">
        <v>0</v>
      </c>
      <c r="S38">
        <v>0</v>
      </c>
      <c r="T38">
        <v>0</v>
      </c>
      <c r="U38">
        <v>53.531463751335956</v>
      </c>
      <c r="V38">
        <v>0</v>
      </c>
      <c r="W38">
        <v>14.240497820757286</v>
      </c>
      <c r="X38">
        <v>31.983008731063904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5.59314</v>
      </c>
      <c r="AE38">
        <v>9.4472976000000006</v>
      </c>
      <c r="AF38">
        <v>1.9662682</v>
      </c>
      <c r="AG38">
        <v>12.450441599999996</v>
      </c>
      <c r="AH38">
        <v>0</v>
      </c>
      <c r="AI38">
        <v>0.97659849999999992</v>
      </c>
      <c r="AJ38">
        <v>0</v>
      </c>
      <c r="AK38">
        <v>15.767067150000001</v>
      </c>
      <c r="AL38">
        <v>0</v>
      </c>
      <c r="AM38">
        <v>0</v>
      </c>
      <c r="AN38">
        <v>0.38249898000000004</v>
      </c>
      <c r="AO38">
        <v>2.4353783999999994</v>
      </c>
      <c r="AP38">
        <v>2.947581</v>
      </c>
      <c r="AQ38">
        <v>0</v>
      </c>
      <c r="AR38">
        <v>16.257945599999999</v>
      </c>
      <c r="AS38">
        <v>7.5525446880000002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9.8254039484350759</v>
      </c>
      <c r="BB38">
        <f t="shared" si="0"/>
        <v>272.51379559626372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2.871762200357667E-3</v>
      </c>
      <c r="M39">
        <v>28.220651959170237</v>
      </c>
      <c r="N39">
        <v>36.250748647604325</v>
      </c>
      <c r="O39">
        <v>0</v>
      </c>
      <c r="P39">
        <v>42.333195154566624</v>
      </c>
      <c r="Q39">
        <v>0</v>
      </c>
      <c r="R39">
        <v>0</v>
      </c>
      <c r="S39">
        <v>0</v>
      </c>
      <c r="T39">
        <v>0</v>
      </c>
      <c r="U39">
        <v>53.531463751335956</v>
      </c>
      <c r="V39">
        <v>0</v>
      </c>
      <c r="W39">
        <v>14.240497820757286</v>
      </c>
      <c r="X39">
        <v>32.179859068706584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5.59314</v>
      </c>
      <c r="AE39">
        <v>9.4472976000000006</v>
      </c>
      <c r="AF39">
        <v>2.7225251999999998</v>
      </c>
      <c r="AG39">
        <v>12.450441599999996</v>
      </c>
      <c r="AH39">
        <v>0</v>
      </c>
      <c r="AI39">
        <v>0.97659849999999992</v>
      </c>
      <c r="AJ39">
        <v>0</v>
      </c>
      <c r="AK39">
        <v>15.767067150000001</v>
      </c>
      <c r="AL39">
        <v>0</v>
      </c>
      <c r="AM39">
        <v>0</v>
      </c>
      <c r="AN39">
        <v>0.38249898000000004</v>
      </c>
      <c r="AO39">
        <v>2.4353783999999994</v>
      </c>
      <c r="AP39">
        <v>3.3405917999999999</v>
      </c>
      <c r="AQ39">
        <v>0</v>
      </c>
      <c r="AR39">
        <v>1.0161216</v>
      </c>
      <c r="AS39">
        <v>7.5525446880000002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9.3418333916777598</v>
      </c>
      <c r="BB39">
        <f t="shared" si="0"/>
        <v>259.10166029066369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2.871762200357667E-3</v>
      </c>
      <c r="M40">
        <v>28.220651959170237</v>
      </c>
      <c r="N40">
        <v>36.250748647604325</v>
      </c>
      <c r="O40">
        <v>0</v>
      </c>
      <c r="P40">
        <v>42.125984379072079</v>
      </c>
      <c r="Q40">
        <v>0</v>
      </c>
      <c r="R40">
        <v>0</v>
      </c>
      <c r="S40">
        <v>0</v>
      </c>
      <c r="T40">
        <v>0</v>
      </c>
      <c r="U40">
        <v>53.531463751335956</v>
      </c>
      <c r="V40">
        <v>0</v>
      </c>
      <c r="W40">
        <v>14.240497820757286</v>
      </c>
      <c r="X40">
        <v>32.179859068706584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2.79657</v>
      </c>
      <c r="AE40">
        <v>9.4472976000000006</v>
      </c>
      <c r="AF40">
        <v>2.7225251999999998</v>
      </c>
      <c r="AG40">
        <v>12.450441599999996</v>
      </c>
      <c r="AH40">
        <v>0</v>
      </c>
      <c r="AI40">
        <v>0.97659849999999992</v>
      </c>
      <c r="AJ40">
        <v>0</v>
      </c>
      <c r="AK40">
        <v>15.767067150000001</v>
      </c>
      <c r="AL40">
        <v>0</v>
      </c>
      <c r="AM40">
        <v>0</v>
      </c>
      <c r="AN40">
        <v>0.38249898000000004</v>
      </c>
      <c r="AO40">
        <v>2.4353783999999994</v>
      </c>
      <c r="AP40">
        <v>3.3405917999999999</v>
      </c>
      <c r="AQ40">
        <v>0</v>
      </c>
      <c r="AR40">
        <v>1.0161216</v>
      </c>
      <c r="AS40">
        <v>7.5525446880000002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9.2373020161832162</v>
      </c>
      <c r="BB40">
        <f t="shared" si="0"/>
        <v>256.20241089066371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2.871762200357667E-3</v>
      </c>
      <c r="M41">
        <v>28.220651959170237</v>
      </c>
      <c r="N41">
        <v>36.250748647604325</v>
      </c>
      <c r="O41">
        <v>0</v>
      </c>
      <c r="P41">
        <v>41.297140552575996</v>
      </c>
      <c r="Q41">
        <v>0</v>
      </c>
      <c r="R41">
        <v>0</v>
      </c>
      <c r="S41">
        <v>0</v>
      </c>
      <c r="T41">
        <v>0</v>
      </c>
      <c r="U41">
        <v>53.531463751335956</v>
      </c>
      <c r="V41">
        <v>0</v>
      </c>
      <c r="W41">
        <v>14.240497820757286</v>
      </c>
      <c r="X41">
        <v>32.863655184628293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2.79657</v>
      </c>
      <c r="AE41">
        <v>4.7236488000000003</v>
      </c>
      <c r="AF41">
        <v>2.7225251999999998</v>
      </c>
      <c r="AG41">
        <v>12.450441599999996</v>
      </c>
      <c r="AH41">
        <v>0</v>
      </c>
      <c r="AI41">
        <v>0.97659849999999992</v>
      </c>
      <c r="AJ41">
        <v>0</v>
      </c>
      <c r="AK41">
        <v>15.767067150000001</v>
      </c>
      <c r="AL41">
        <v>0</v>
      </c>
      <c r="AM41">
        <v>0</v>
      </c>
      <c r="AN41">
        <v>0.38249898000000004</v>
      </c>
      <c r="AO41">
        <v>2.4353783999999994</v>
      </c>
      <c r="AP41">
        <v>4.0087101599999997</v>
      </c>
      <c r="AQ41">
        <v>0</v>
      </c>
      <c r="AR41">
        <v>1.0161216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9.0911217986088388</v>
      </c>
      <c r="BB41">
        <f t="shared" si="0"/>
        <v>252.14801295766361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2.871762200357667E-3</v>
      </c>
      <c r="M42">
        <v>28.220651959170237</v>
      </c>
      <c r="N42">
        <v>36.250748647604325</v>
      </c>
      <c r="O42">
        <v>0</v>
      </c>
      <c r="P42">
        <v>41.297140552575996</v>
      </c>
      <c r="Q42">
        <v>0</v>
      </c>
      <c r="R42">
        <v>0</v>
      </c>
      <c r="S42">
        <v>0</v>
      </c>
      <c r="T42">
        <v>0</v>
      </c>
      <c r="U42">
        <v>53.531463751335956</v>
      </c>
      <c r="V42">
        <v>0</v>
      </c>
      <c r="W42">
        <v>14.240497820757286</v>
      </c>
      <c r="X42">
        <v>32.863655184628293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2.79657</v>
      </c>
      <c r="AE42">
        <v>0</v>
      </c>
      <c r="AF42">
        <v>2.7225251999999998</v>
      </c>
      <c r="AG42">
        <v>12.450441599999996</v>
      </c>
      <c r="AH42">
        <v>0</v>
      </c>
      <c r="AI42">
        <v>0.97659849999999992</v>
      </c>
      <c r="AJ42">
        <v>0</v>
      </c>
      <c r="AK42">
        <v>15.767067150000001</v>
      </c>
      <c r="AL42">
        <v>0</v>
      </c>
      <c r="AM42">
        <v>0</v>
      </c>
      <c r="AN42">
        <v>0.38249898000000004</v>
      </c>
      <c r="AO42">
        <v>2.4353783999999994</v>
      </c>
      <c r="AP42">
        <v>4.0087101599999997</v>
      </c>
      <c r="AQ42">
        <v>0</v>
      </c>
      <c r="AR42">
        <v>1.0161216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8.9267387604088384</v>
      </c>
      <c r="BB42">
        <f t="shared" si="0"/>
        <v>247.58874719586362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3.0470952964906952</v>
      </c>
      <c r="L43">
        <v>2.871762200357667E-3</v>
      </c>
      <c r="M43">
        <v>28.220651959170237</v>
      </c>
      <c r="N43">
        <v>36.250748647604325</v>
      </c>
      <c r="O43">
        <v>0</v>
      </c>
      <c r="P43">
        <v>40.261085670918128</v>
      </c>
      <c r="Q43">
        <v>0</v>
      </c>
      <c r="R43">
        <v>13.008823691295245</v>
      </c>
      <c r="S43">
        <v>8.1019478293086014</v>
      </c>
      <c r="T43">
        <v>0</v>
      </c>
      <c r="U43">
        <v>53.531463751335956</v>
      </c>
      <c r="V43">
        <v>4.5482800729480424</v>
      </c>
      <c r="W43">
        <v>14.240497820757286</v>
      </c>
      <c r="X43">
        <v>31.878733624709902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2.79657</v>
      </c>
      <c r="AE43">
        <v>0</v>
      </c>
      <c r="AF43">
        <v>2.7225251999999998</v>
      </c>
      <c r="AG43">
        <v>12.450441599999996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0.38249898000000004</v>
      </c>
      <c r="AO43">
        <v>2.4353783999999994</v>
      </c>
      <c r="AP43">
        <v>4.0087101599999997</v>
      </c>
      <c r="AQ43">
        <v>0</v>
      </c>
      <c r="AR43">
        <v>1.0161216</v>
      </c>
      <c r="AS43">
        <v>3.2191174079999993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9.6705937843506646</v>
      </c>
      <c r="BB43">
        <f t="shared" si="0"/>
        <v>268.22003684038816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3.0470952964906952</v>
      </c>
      <c r="L44">
        <v>2.871762200357667E-3</v>
      </c>
      <c r="M44">
        <v>28.220651959170237</v>
      </c>
      <c r="N44">
        <v>36.250748647604325</v>
      </c>
      <c r="O44">
        <v>0</v>
      </c>
      <c r="P44">
        <v>40.261085670918128</v>
      </c>
      <c r="Q44">
        <v>0</v>
      </c>
      <c r="R44">
        <v>13.008823691295245</v>
      </c>
      <c r="S44">
        <v>8.1019478293086014</v>
      </c>
      <c r="T44">
        <v>0</v>
      </c>
      <c r="U44">
        <v>53.531463751335956</v>
      </c>
      <c r="V44">
        <v>4.5482800729480424</v>
      </c>
      <c r="W44">
        <v>14.240497820757286</v>
      </c>
      <c r="X44">
        <v>31.878733624709902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2.79657</v>
      </c>
      <c r="AE44">
        <v>0</v>
      </c>
      <c r="AF44">
        <v>2.7225251999999998</v>
      </c>
      <c r="AG44">
        <v>12.450441599999996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0.38249898000000004</v>
      </c>
      <c r="AO44">
        <v>2.4353783999999994</v>
      </c>
      <c r="AP44">
        <v>4.0087101599999997</v>
      </c>
      <c r="AQ44">
        <v>0</v>
      </c>
      <c r="AR44">
        <v>1.0161216</v>
      </c>
      <c r="AS44">
        <v>3.2191174079999993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9.6705937843506646</v>
      </c>
      <c r="BB44">
        <f t="shared" si="0"/>
        <v>268.22003684038816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3.0470952964906952</v>
      </c>
      <c r="L45">
        <v>2.871762200357667E-3</v>
      </c>
      <c r="M45">
        <v>28.220651959170237</v>
      </c>
      <c r="N45">
        <v>36.250748647604325</v>
      </c>
      <c r="O45">
        <v>0</v>
      </c>
      <c r="P45">
        <v>40.261085670918128</v>
      </c>
      <c r="Q45">
        <v>0</v>
      </c>
      <c r="R45">
        <v>13.008823691295245</v>
      </c>
      <c r="S45">
        <v>8.1019478293086014</v>
      </c>
      <c r="T45">
        <v>0</v>
      </c>
      <c r="U45">
        <v>53.531463751335956</v>
      </c>
      <c r="V45">
        <v>4.5482800729480424</v>
      </c>
      <c r="W45">
        <v>14.240497820757286</v>
      </c>
      <c r="X45">
        <v>41.430915025212734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2.79657</v>
      </c>
      <c r="AE45">
        <v>0</v>
      </c>
      <c r="AF45">
        <v>0</v>
      </c>
      <c r="AG45">
        <v>12.450441599999996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0.38249898000000004</v>
      </c>
      <c r="AO45">
        <v>2.4353783999999994</v>
      </c>
      <c r="AP45">
        <v>4.0087101599999997</v>
      </c>
      <c r="AQ45">
        <v>0</v>
      </c>
      <c r="AR45">
        <v>1.6935359999999999</v>
      </c>
      <c r="AS45">
        <v>3.2191174079999993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9.9318398061044704</v>
      </c>
      <c r="BB45">
        <f t="shared" si="0"/>
        <v>275.46586141913718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3.0470952964906952</v>
      </c>
      <c r="L46">
        <v>2.871762200357667E-3</v>
      </c>
      <c r="M46">
        <v>28.220651959170237</v>
      </c>
      <c r="N46">
        <v>36.250748647604325</v>
      </c>
      <c r="O46">
        <v>0</v>
      </c>
      <c r="P46">
        <v>40.261085670918128</v>
      </c>
      <c r="Q46">
        <v>0</v>
      </c>
      <c r="R46">
        <v>13.008823691295245</v>
      </c>
      <c r="S46">
        <v>8.1019478293086014</v>
      </c>
      <c r="T46">
        <v>0</v>
      </c>
      <c r="U46">
        <v>53.531463751335956</v>
      </c>
      <c r="V46">
        <v>4.5482800729480424</v>
      </c>
      <c r="W46">
        <v>14.240497820757286</v>
      </c>
      <c r="X46">
        <v>41.430915025212734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2.79657</v>
      </c>
      <c r="AE46">
        <v>0</v>
      </c>
      <c r="AF46">
        <v>0</v>
      </c>
      <c r="AG46">
        <v>12.450441599999996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0.38249898000000004</v>
      </c>
      <c r="AO46">
        <v>2.4353783999999994</v>
      </c>
      <c r="AP46">
        <v>4.0087101599999997</v>
      </c>
      <c r="AQ46">
        <v>0</v>
      </c>
      <c r="AR46">
        <v>1.6935359999999999</v>
      </c>
      <c r="AS46">
        <v>3.2191174079999993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9.9318398061044704</v>
      </c>
      <c r="BB46">
        <f t="shared" si="0"/>
        <v>275.46586141913718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3.0470952964906952</v>
      </c>
      <c r="L47">
        <v>2.871762200357667E-3</v>
      </c>
      <c r="M47">
        <v>28.220651959170237</v>
      </c>
      <c r="N47">
        <v>36.250748647604325</v>
      </c>
      <c r="O47">
        <v>0</v>
      </c>
      <c r="P47">
        <v>39.919187707686298</v>
      </c>
      <c r="Q47">
        <v>0</v>
      </c>
      <c r="R47">
        <v>13.008823691295245</v>
      </c>
      <c r="S47">
        <v>8.1019478293086014</v>
      </c>
      <c r="T47">
        <v>0</v>
      </c>
      <c r="U47">
        <v>53.531463751335956</v>
      </c>
      <c r="V47">
        <v>4.5358720613026824</v>
      </c>
      <c r="W47">
        <v>14.240497820757286</v>
      </c>
      <c r="X47">
        <v>42.984307973876071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2.79657</v>
      </c>
      <c r="AE47">
        <v>0</v>
      </c>
      <c r="AF47">
        <v>0</v>
      </c>
      <c r="AG47">
        <v>12.450441599999996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0.38249898000000004</v>
      </c>
      <c r="AO47">
        <v>2.4353783999999994</v>
      </c>
      <c r="AP47">
        <v>3.3405917999999999</v>
      </c>
      <c r="AQ47">
        <v>0</v>
      </c>
      <c r="AR47">
        <v>1.6935359999999999</v>
      </c>
      <c r="AS47">
        <v>3.2191174079999993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9.9503176005948255</v>
      </c>
      <c r="BB47">
        <f t="shared" si="0"/>
        <v>275.97835223843293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3.0470952964906952</v>
      </c>
      <c r="L48">
        <v>2.871762200357667E-3</v>
      </c>
      <c r="M48">
        <v>28.220651959170237</v>
      </c>
      <c r="N48">
        <v>36.250748647604325</v>
      </c>
      <c r="O48">
        <v>0</v>
      </c>
      <c r="P48">
        <v>39.919187707686298</v>
      </c>
      <c r="Q48">
        <v>0</v>
      </c>
      <c r="R48">
        <v>13.008823691295245</v>
      </c>
      <c r="S48">
        <v>8.1019478293086014</v>
      </c>
      <c r="T48">
        <v>0</v>
      </c>
      <c r="U48">
        <v>53.531463751335956</v>
      </c>
      <c r="V48">
        <v>4.5358720613026824</v>
      </c>
      <c r="W48">
        <v>14.240497820757286</v>
      </c>
      <c r="X48">
        <v>42.984307973876071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2.79657</v>
      </c>
      <c r="AE48">
        <v>0</v>
      </c>
      <c r="AF48">
        <v>0</v>
      </c>
      <c r="AG48">
        <v>12.450441599999996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0.38249898000000004</v>
      </c>
      <c r="AO48">
        <v>2.4353783999999994</v>
      </c>
      <c r="AP48">
        <v>3.3405917999999999</v>
      </c>
      <c r="AQ48">
        <v>0</v>
      </c>
      <c r="AR48">
        <v>1.6935359999999999</v>
      </c>
      <c r="AS48">
        <v>3.2191174079999993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9.9503176005948255</v>
      </c>
      <c r="BB48">
        <f t="shared" si="0"/>
        <v>275.97835223843293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3.0470952964906952</v>
      </c>
      <c r="L49">
        <v>2.871762200357667E-3</v>
      </c>
      <c r="M49">
        <v>28.220651959170237</v>
      </c>
      <c r="N49">
        <v>36.250748647604325</v>
      </c>
      <c r="O49">
        <v>0</v>
      </c>
      <c r="P49">
        <v>39.919187707686298</v>
      </c>
      <c r="Q49">
        <v>0</v>
      </c>
      <c r="R49">
        <v>13.008823691295245</v>
      </c>
      <c r="S49">
        <v>8.1019478293086014</v>
      </c>
      <c r="T49">
        <v>0</v>
      </c>
      <c r="U49">
        <v>53.531463751335956</v>
      </c>
      <c r="V49">
        <v>4.5358720613026824</v>
      </c>
      <c r="W49">
        <v>14.240497820757286</v>
      </c>
      <c r="X49">
        <v>45.23414824621036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2.79657</v>
      </c>
      <c r="AE49">
        <v>0</v>
      </c>
      <c r="AF49">
        <v>0</v>
      </c>
      <c r="AG49">
        <v>12.450441599999996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0.38249898000000004</v>
      </c>
      <c r="AO49">
        <v>2.4353783999999994</v>
      </c>
      <c r="AP49">
        <v>3.3405917999999999</v>
      </c>
      <c r="AQ49">
        <v>0</v>
      </c>
      <c r="AR49">
        <v>16.257945599999999</v>
      </c>
      <c r="AS49">
        <v>3.2191174079999993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10.535453447298988</v>
      </c>
      <c r="BB49">
        <f t="shared" si="0"/>
        <v>292.2074662640631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3.0470952964906952</v>
      </c>
      <c r="L50">
        <v>2.871762200357667E-3</v>
      </c>
      <c r="M50">
        <v>28.220651959170237</v>
      </c>
      <c r="N50">
        <v>36.250748647604325</v>
      </c>
      <c r="O50">
        <v>0</v>
      </c>
      <c r="P50">
        <v>39.919187707686298</v>
      </c>
      <c r="Q50">
        <v>0</v>
      </c>
      <c r="R50">
        <v>13.008823691295245</v>
      </c>
      <c r="S50">
        <v>8.1019478293086014</v>
      </c>
      <c r="T50">
        <v>0</v>
      </c>
      <c r="U50">
        <v>53.531463751335956</v>
      </c>
      <c r="V50">
        <v>4.5358720613026824</v>
      </c>
      <c r="W50">
        <v>14.240497820757286</v>
      </c>
      <c r="X50">
        <v>45.254869348303593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2.79657</v>
      </c>
      <c r="AE50">
        <v>0</v>
      </c>
      <c r="AF50">
        <v>0</v>
      </c>
      <c r="AG50">
        <v>12.450441599999996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0.38249898000000004</v>
      </c>
      <c r="AO50">
        <v>2.4353783999999994</v>
      </c>
      <c r="AP50">
        <v>3.3405917999999999</v>
      </c>
      <c r="AQ50">
        <v>0</v>
      </c>
      <c r="AR50">
        <v>16.257945599999999</v>
      </c>
      <c r="AS50">
        <v>3.2191174079999993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10.536174549392218</v>
      </c>
      <c r="BB50">
        <f t="shared" si="0"/>
        <v>292.22746626406303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3.0470952964906952</v>
      </c>
      <c r="L51">
        <v>2.871762200357667E-3</v>
      </c>
      <c r="M51">
        <v>28.220651959170237</v>
      </c>
      <c r="N51">
        <v>36.250748647604325</v>
      </c>
      <c r="O51">
        <v>0</v>
      </c>
      <c r="P51">
        <v>39.919187707686298</v>
      </c>
      <c r="Q51">
        <v>0</v>
      </c>
      <c r="R51">
        <v>13.008823691295245</v>
      </c>
      <c r="S51">
        <v>8.1019478293086014</v>
      </c>
      <c r="T51">
        <v>0</v>
      </c>
      <c r="U51">
        <v>53.531463751335956</v>
      </c>
      <c r="V51">
        <v>4.9727530069930062</v>
      </c>
      <c r="W51">
        <v>14.240497820757286</v>
      </c>
      <c r="X51">
        <v>45.254869348303593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2.79657</v>
      </c>
      <c r="AE51">
        <v>0</v>
      </c>
      <c r="AF51">
        <v>0</v>
      </c>
      <c r="AG51">
        <v>12.450441599999996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0.38249898000000004</v>
      </c>
      <c r="AO51">
        <v>2.4353783999999994</v>
      </c>
      <c r="AP51">
        <v>3.3405917999999999</v>
      </c>
      <c r="AQ51">
        <v>0</v>
      </c>
      <c r="AR51">
        <v>1.0161216</v>
      </c>
      <c r="AS51">
        <v>3.2191174079999993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10.02096244696504</v>
      </c>
      <c r="BB51">
        <f t="shared" si="0"/>
        <v>277.93773531218062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3.0470952964906952</v>
      </c>
      <c r="L52">
        <v>2.871762200357667E-3</v>
      </c>
      <c r="M52">
        <v>28.220651959170237</v>
      </c>
      <c r="N52">
        <v>36.250748647604325</v>
      </c>
      <c r="O52">
        <v>0</v>
      </c>
      <c r="P52">
        <v>39.919187707686298</v>
      </c>
      <c r="Q52">
        <v>0</v>
      </c>
      <c r="R52">
        <v>13.008823691295245</v>
      </c>
      <c r="S52">
        <v>8.1019478293086014</v>
      </c>
      <c r="T52">
        <v>0</v>
      </c>
      <c r="U52">
        <v>53.531463751335956</v>
      </c>
      <c r="V52">
        <v>4.9727530069930062</v>
      </c>
      <c r="W52">
        <v>14.240497820757286</v>
      </c>
      <c r="X52">
        <v>45.254869348303593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2.79657</v>
      </c>
      <c r="AE52">
        <v>0</v>
      </c>
      <c r="AF52">
        <v>0</v>
      </c>
      <c r="AG52">
        <v>12.450441599999996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0.38249898000000004</v>
      </c>
      <c r="AO52">
        <v>2.4353783999999994</v>
      </c>
      <c r="AP52">
        <v>3.3405917999999999</v>
      </c>
      <c r="AQ52">
        <v>0</v>
      </c>
      <c r="AR52">
        <v>1.0161216</v>
      </c>
      <c r="AS52">
        <v>3.2191174079999993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10.02096244696504</v>
      </c>
      <c r="BB52">
        <f t="shared" si="0"/>
        <v>277.93773531218062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3.0470952964906952</v>
      </c>
      <c r="L53">
        <v>2.871762200357667E-3</v>
      </c>
      <c r="M53">
        <v>28.220651959170237</v>
      </c>
      <c r="N53">
        <v>36.250748647604325</v>
      </c>
      <c r="O53">
        <v>0</v>
      </c>
      <c r="P53">
        <v>39.919187707686298</v>
      </c>
      <c r="Q53">
        <v>0</v>
      </c>
      <c r="R53">
        <v>13.008823691295245</v>
      </c>
      <c r="S53">
        <v>8.1019478293086014</v>
      </c>
      <c r="T53">
        <v>0</v>
      </c>
      <c r="U53">
        <v>53.531463751335956</v>
      </c>
      <c r="V53">
        <v>5.5945422821576765</v>
      </c>
      <c r="W53">
        <v>14.233609269926319</v>
      </c>
      <c r="X53">
        <v>45.260573596305825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0</v>
      </c>
      <c r="AF53">
        <v>0</v>
      </c>
      <c r="AG53">
        <v>12.450441599999996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0.38249898000000004</v>
      </c>
      <c r="AO53">
        <v>2.4353783999999994</v>
      </c>
      <c r="AP53">
        <v>3.3405917999999999</v>
      </c>
      <c r="AQ53">
        <v>0</v>
      </c>
      <c r="AR53">
        <v>1.0161216</v>
      </c>
      <c r="AS53">
        <v>3.2191174079999993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10.042559657506931</v>
      </c>
      <c r="BB53">
        <f t="shared" si="0"/>
        <v>278.53674307397461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3.0470952964906952</v>
      </c>
      <c r="L54">
        <v>2.871762200357667E-3</v>
      </c>
      <c r="M54">
        <v>28.220651959170237</v>
      </c>
      <c r="N54">
        <v>36.250748647604325</v>
      </c>
      <c r="O54">
        <v>0</v>
      </c>
      <c r="P54">
        <v>39.919187707686298</v>
      </c>
      <c r="Q54">
        <v>0</v>
      </c>
      <c r="R54">
        <v>13.008823691295245</v>
      </c>
      <c r="S54">
        <v>8.1019478293086014</v>
      </c>
      <c r="T54">
        <v>0</v>
      </c>
      <c r="U54">
        <v>53.531463751335956</v>
      </c>
      <c r="V54">
        <v>5.5945422821576765</v>
      </c>
      <c r="W54">
        <v>14.233609269926319</v>
      </c>
      <c r="X54">
        <v>45.260573596305825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0</v>
      </c>
      <c r="AF54">
        <v>0</v>
      </c>
      <c r="AG54">
        <v>12.450441599999996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0.38249898000000004</v>
      </c>
      <c r="AO54">
        <v>2.4353783999999994</v>
      </c>
      <c r="AP54">
        <v>3.3405917999999999</v>
      </c>
      <c r="AQ54">
        <v>0</v>
      </c>
      <c r="AR54">
        <v>1.0161216</v>
      </c>
      <c r="AS54">
        <v>3.2191174079999993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10.042559657506931</v>
      </c>
      <c r="BB54">
        <f t="shared" si="0"/>
        <v>278.53674307397461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3.0470952964906952</v>
      </c>
      <c r="L55">
        <v>2.871762200357667E-3</v>
      </c>
      <c r="M55">
        <v>28.220651959170237</v>
      </c>
      <c r="N55">
        <v>36.250748647604325</v>
      </c>
      <c r="O55">
        <v>0</v>
      </c>
      <c r="P55">
        <v>39.919187707686298</v>
      </c>
      <c r="Q55">
        <v>0</v>
      </c>
      <c r="R55">
        <v>13.008555336322868</v>
      </c>
      <c r="S55">
        <v>8.1019478292871749</v>
      </c>
      <c r="T55">
        <v>0</v>
      </c>
      <c r="U55">
        <v>53.531463751335956</v>
      </c>
      <c r="V55">
        <v>5.5945422821576765</v>
      </c>
      <c r="W55">
        <v>14.233609269926319</v>
      </c>
      <c r="X55">
        <v>46.891835789974273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0</v>
      </c>
      <c r="AF55">
        <v>0</v>
      </c>
      <c r="AG55">
        <v>12.450441599999996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0.38249898000000004</v>
      </c>
      <c r="AO55">
        <v>2.4353783999999994</v>
      </c>
      <c r="AP55">
        <v>3.3405917999999999</v>
      </c>
      <c r="AQ55">
        <v>0</v>
      </c>
      <c r="AR55">
        <v>1.6935359999999999</v>
      </c>
      <c r="AS55">
        <v>3.2191174079999993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10.122892146345443</v>
      </c>
      <c r="BB55">
        <f t="shared" si="0"/>
        <v>280.76481882381069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3.0470952964906952</v>
      </c>
      <c r="L56">
        <v>2.871762200357667E-3</v>
      </c>
      <c r="M56">
        <v>28.220651959170237</v>
      </c>
      <c r="N56">
        <v>36.250748647604325</v>
      </c>
      <c r="O56">
        <v>0</v>
      </c>
      <c r="P56">
        <v>39.919187707686298</v>
      </c>
      <c r="Q56">
        <v>0</v>
      </c>
      <c r="R56">
        <v>13.008555336322868</v>
      </c>
      <c r="S56">
        <v>8.1019478292871749</v>
      </c>
      <c r="T56">
        <v>0</v>
      </c>
      <c r="U56">
        <v>53.531463751335956</v>
      </c>
      <c r="V56">
        <v>5.5945422821576765</v>
      </c>
      <c r="W56">
        <v>14.233609269926319</v>
      </c>
      <c r="X56">
        <v>46.891835789974273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2.79657</v>
      </c>
      <c r="AE56">
        <v>0</v>
      </c>
      <c r="AF56">
        <v>0</v>
      </c>
      <c r="AG56">
        <v>12.450441599999996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0.38249898000000004</v>
      </c>
      <c r="AO56">
        <v>2.4353783999999994</v>
      </c>
      <c r="AP56">
        <v>3.3405917999999999</v>
      </c>
      <c r="AQ56">
        <v>0</v>
      </c>
      <c r="AR56">
        <v>1.6935359999999999</v>
      </c>
      <c r="AS56">
        <v>3.2191174079999993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10.122892146345443</v>
      </c>
      <c r="BB56">
        <f t="shared" si="0"/>
        <v>280.76481882381069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3.0470952964906952</v>
      </c>
      <c r="L57">
        <v>2.871762200357667E-3</v>
      </c>
      <c r="M57">
        <v>28.220651959170237</v>
      </c>
      <c r="N57">
        <v>36.250748647604325</v>
      </c>
      <c r="O57">
        <v>0</v>
      </c>
      <c r="P57">
        <v>39.919187707686298</v>
      </c>
      <c r="Q57">
        <v>0</v>
      </c>
      <c r="R57">
        <v>13.008555336322868</v>
      </c>
      <c r="S57">
        <v>8.1019478292871749</v>
      </c>
      <c r="T57">
        <v>0</v>
      </c>
      <c r="U57">
        <v>53.531463751335956</v>
      </c>
      <c r="V57">
        <v>5.5945422821576765</v>
      </c>
      <c r="W57">
        <v>14.183344735890739</v>
      </c>
      <c r="X57">
        <v>46.891835789974273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2.79657</v>
      </c>
      <c r="AE57">
        <v>0</v>
      </c>
      <c r="AF57">
        <v>2.7225251999999998</v>
      </c>
      <c r="AG57">
        <v>12.450441599999996</v>
      </c>
      <c r="AH57">
        <v>7.1774124500000003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0.38249898000000004</v>
      </c>
      <c r="AO57">
        <v>2.4353783999999994</v>
      </c>
      <c r="AP57">
        <v>3.3405917999999999</v>
      </c>
      <c r="AQ57">
        <v>0</v>
      </c>
      <c r="AR57">
        <v>1.0161216</v>
      </c>
      <c r="AS57">
        <v>3.2191174079999993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10.442086812076566</v>
      </c>
      <c r="BB57">
        <f t="shared" si="0"/>
        <v>289.61788287404403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3.0470952964906952</v>
      </c>
      <c r="L58">
        <v>2.871762200357667E-3</v>
      </c>
      <c r="M58">
        <v>28.220651959170237</v>
      </c>
      <c r="N58">
        <v>36.250748647604325</v>
      </c>
      <c r="O58">
        <v>0</v>
      </c>
      <c r="P58">
        <v>39.919187707686298</v>
      </c>
      <c r="Q58">
        <v>0</v>
      </c>
      <c r="R58">
        <v>13.008555336322868</v>
      </c>
      <c r="S58">
        <v>8.1019478292871749</v>
      </c>
      <c r="T58">
        <v>0</v>
      </c>
      <c r="U58">
        <v>53.531463751335956</v>
      </c>
      <c r="V58">
        <v>5.5945422821576765</v>
      </c>
      <c r="W58">
        <v>14.183344735890739</v>
      </c>
      <c r="X58">
        <v>46.891835789974273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0</v>
      </c>
      <c r="AF58">
        <v>2.7225251999999998</v>
      </c>
      <c r="AG58">
        <v>12.450441599999996</v>
      </c>
      <c r="AH58">
        <v>9.0371468499999992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0.38249898000000004</v>
      </c>
      <c r="AO58">
        <v>2.4353783999999994</v>
      </c>
      <c r="AP58">
        <v>3.3405917999999999</v>
      </c>
      <c r="AQ58">
        <v>0</v>
      </c>
      <c r="AR58">
        <v>1.0161216</v>
      </c>
      <c r="AS58">
        <v>3.2191174079999993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10.506805497076565</v>
      </c>
      <c r="BB58">
        <f t="shared" si="0"/>
        <v>291.412898589044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3.0470952964906952</v>
      </c>
      <c r="L59">
        <v>2.871762200357667E-3</v>
      </c>
      <c r="M59">
        <v>28.220651959170237</v>
      </c>
      <c r="N59">
        <v>36.250748647604325</v>
      </c>
      <c r="O59">
        <v>0</v>
      </c>
      <c r="P59">
        <v>39.919187707686298</v>
      </c>
      <c r="Q59">
        <v>0</v>
      </c>
      <c r="R59">
        <v>13.008555336322868</v>
      </c>
      <c r="S59">
        <v>8.1019478292871749</v>
      </c>
      <c r="T59">
        <v>0</v>
      </c>
      <c r="U59">
        <v>53.531463751335956</v>
      </c>
      <c r="V59">
        <v>5.5410722280334728</v>
      </c>
      <c r="W59">
        <v>14.183344735890739</v>
      </c>
      <c r="X59">
        <v>46.891835789974273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0</v>
      </c>
      <c r="AF59">
        <v>2.7225251999999998</v>
      </c>
      <c r="AG59">
        <v>12.450441599999996</v>
      </c>
      <c r="AH59">
        <v>14.354824900000001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0.38249898000000004</v>
      </c>
      <c r="AO59">
        <v>2.4353783999999994</v>
      </c>
      <c r="AP59">
        <v>3.3405917999999999</v>
      </c>
      <c r="AQ59">
        <v>0</v>
      </c>
      <c r="AR59">
        <v>1.0161216</v>
      </c>
      <c r="AS59">
        <v>3.2191174079999993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10.689999888708158</v>
      </c>
      <c r="BB59">
        <f t="shared" si="0"/>
        <v>296.49391219328822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3.0470952964906952</v>
      </c>
      <c r="L60">
        <v>2.871762200357667E-3</v>
      </c>
      <c r="M60">
        <v>28.220651959170237</v>
      </c>
      <c r="N60">
        <v>36.250748647604325</v>
      </c>
      <c r="O60">
        <v>0</v>
      </c>
      <c r="P60">
        <v>39.919187707686298</v>
      </c>
      <c r="Q60">
        <v>0</v>
      </c>
      <c r="R60">
        <v>13.008555336322868</v>
      </c>
      <c r="S60">
        <v>8.1019478292871749</v>
      </c>
      <c r="T60">
        <v>0</v>
      </c>
      <c r="U60">
        <v>53.531463751335956</v>
      </c>
      <c r="V60">
        <v>5.5410722280334728</v>
      </c>
      <c r="W60">
        <v>14.183344735890739</v>
      </c>
      <c r="X60">
        <v>46.891835789974273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5.0558787656000002</v>
      </c>
      <c r="AF60">
        <v>2.7225251999999998</v>
      </c>
      <c r="AG60">
        <v>12.450441599999996</v>
      </c>
      <c r="AH60">
        <v>14.354824900000001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0.38249898000000004</v>
      </c>
      <c r="AO60">
        <v>2.4353783999999994</v>
      </c>
      <c r="AP60">
        <v>3.3405917999999999</v>
      </c>
      <c r="AQ60">
        <v>0</v>
      </c>
      <c r="AR60">
        <v>1.0161216</v>
      </c>
      <c r="AS60">
        <v>3.2191174079999993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10.865944414108158</v>
      </c>
      <c r="BB60">
        <f t="shared" si="0"/>
        <v>301.37384643348821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3.0470952964906952</v>
      </c>
      <c r="L61">
        <v>2.871762200357667E-3</v>
      </c>
      <c r="M61">
        <v>28.220651959170237</v>
      </c>
      <c r="N61">
        <v>36.250748647604325</v>
      </c>
      <c r="O61">
        <v>0</v>
      </c>
      <c r="P61">
        <v>39.919187707686298</v>
      </c>
      <c r="Q61">
        <v>0</v>
      </c>
      <c r="R61">
        <v>13.008555336322868</v>
      </c>
      <c r="S61">
        <v>8.1019478292871749</v>
      </c>
      <c r="T61">
        <v>0</v>
      </c>
      <c r="U61">
        <v>53.531463751335956</v>
      </c>
      <c r="V61">
        <v>5.5636139960842028</v>
      </c>
      <c r="W61">
        <v>14.222073075083802</v>
      </c>
      <c r="X61">
        <v>46.891836052535645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2.79657</v>
      </c>
      <c r="AE61">
        <v>5.0558787656000002</v>
      </c>
      <c r="AF61">
        <v>2.7225251999999998</v>
      </c>
      <c r="AG61">
        <v>12.450441599999996</v>
      </c>
      <c r="AH61">
        <v>14.354824900000001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0.38249898000000004</v>
      </c>
      <c r="AO61">
        <v>2.4353783999999994</v>
      </c>
      <c r="AP61">
        <v>3.3405917999999999</v>
      </c>
      <c r="AQ61">
        <v>0</v>
      </c>
      <c r="AR61">
        <v>1.0161216</v>
      </c>
      <c r="AS61">
        <v>3.2191174079999993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10.868076904451113</v>
      </c>
      <c r="BB61">
        <f t="shared" si="0"/>
        <v>301.43298431295045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3.0470952964906952</v>
      </c>
      <c r="L62">
        <v>2.871762200357667E-3</v>
      </c>
      <c r="M62">
        <v>28.220651959170237</v>
      </c>
      <c r="N62">
        <v>36.250748647604325</v>
      </c>
      <c r="O62">
        <v>0</v>
      </c>
      <c r="P62">
        <v>39.919187707686298</v>
      </c>
      <c r="Q62">
        <v>0</v>
      </c>
      <c r="R62">
        <v>13.008555336322868</v>
      </c>
      <c r="S62">
        <v>8.1019478292871749</v>
      </c>
      <c r="T62">
        <v>0</v>
      </c>
      <c r="U62">
        <v>53.531463751335956</v>
      </c>
      <c r="V62">
        <v>5.5636139960842028</v>
      </c>
      <c r="W62">
        <v>14.222073075083802</v>
      </c>
      <c r="X62">
        <v>37.049316259465996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2.79657</v>
      </c>
      <c r="AE62">
        <v>5.0558787656000002</v>
      </c>
      <c r="AF62">
        <v>2.7225251999999998</v>
      </c>
      <c r="AG62">
        <v>12.450441599999996</v>
      </c>
      <c r="AH62">
        <v>14.354824900000001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0.38249898000000004</v>
      </c>
      <c r="AO62">
        <v>2.4353783999999994</v>
      </c>
      <c r="AP62">
        <v>3.3405917999999999</v>
      </c>
      <c r="AQ62">
        <v>0</v>
      </c>
      <c r="AR62">
        <v>1.0161216</v>
      </c>
      <c r="AS62">
        <v>3.2191174079999993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10.525557111381465</v>
      </c>
      <c r="BB62">
        <f t="shared" si="0"/>
        <v>291.93298431295045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3.0470952964906952</v>
      </c>
      <c r="L63">
        <v>2.871762200357667E-3</v>
      </c>
      <c r="M63">
        <v>28.220651959170237</v>
      </c>
      <c r="N63">
        <v>36.250748647604325</v>
      </c>
      <c r="O63">
        <v>0</v>
      </c>
      <c r="P63">
        <v>39.919187707686298</v>
      </c>
      <c r="Q63">
        <v>0</v>
      </c>
      <c r="R63">
        <v>13.008555336322868</v>
      </c>
      <c r="S63">
        <v>8.1019478292871749</v>
      </c>
      <c r="T63">
        <v>0</v>
      </c>
      <c r="U63">
        <v>53.531463751335956</v>
      </c>
      <c r="V63">
        <v>4.9296419199999999</v>
      </c>
      <c r="W63">
        <v>14.233609269926319</v>
      </c>
      <c r="X63">
        <v>37.049316259465996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5.59314</v>
      </c>
      <c r="AE63">
        <v>4.7236488000000003</v>
      </c>
      <c r="AF63">
        <v>2.7225251999999998</v>
      </c>
      <c r="AG63">
        <v>12.450441599999996</v>
      </c>
      <c r="AH63">
        <v>14.354824900000001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0.38249898000000004</v>
      </c>
      <c r="AO63">
        <v>2.4353783999999994</v>
      </c>
      <c r="AP63">
        <v>3.3405917999999999</v>
      </c>
      <c r="AQ63">
        <v>0</v>
      </c>
      <c r="AR63">
        <v>1.0161216</v>
      </c>
      <c r="AS63">
        <v>3.2191174079999993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10.589655360962063</v>
      </c>
      <c r="BB63">
        <f t="shared" si="0"/>
        <v>293.71079021652815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3.0470952964906952</v>
      </c>
      <c r="L64">
        <v>2.871762200357667E-3</v>
      </c>
      <c r="M64">
        <v>28.220651959170237</v>
      </c>
      <c r="N64">
        <v>36.250748647604325</v>
      </c>
      <c r="O64">
        <v>0</v>
      </c>
      <c r="P64">
        <v>39.919187707686298</v>
      </c>
      <c r="Q64">
        <v>0</v>
      </c>
      <c r="R64">
        <v>13.008555336322868</v>
      </c>
      <c r="S64">
        <v>8.1019478292871749</v>
      </c>
      <c r="T64">
        <v>0</v>
      </c>
      <c r="U64">
        <v>53.531463751335956</v>
      </c>
      <c r="V64">
        <v>4.9005388794785203</v>
      </c>
      <c r="W64">
        <v>14.233609269926319</v>
      </c>
      <c r="X64">
        <v>37.049316259465996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5.59314</v>
      </c>
      <c r="AE64">
        <v>4.7236488000000003</v>
      </c>
      <c r="AF64">
        <v>2.7225251999999998</v>
      </c>
      <c r="AG64">
        <v>12.450441599999996</v>
      </c>
      <c r="AH64">
        <v>14.354824900000001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0.38249898000000004</v>
      </c>
      <c r="AO64">
        <v>2.4353783999999994</v>
      </c>
      <c r="AP64">
        <v>3.3405917999999999</v>
      </c>
      <c r="AQ64">
        <v>0</v>
      </c>
      <c r="AR64">
        <v>1.0161216</v>
      </c>
      <c r="AS64">
        <v>3.2191174079999993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10.588642720440582</v>
      </c>
      <c r="BB64">
        <f t="shared" si="0"/>
        <v>293.68269981652816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3.0470952964906952</v>
      </c>
      <c r="L65">
        <v>2.871762200357667E-3</v>
      </c>
      <c r="M65">
        <v>28.220651959170237</v>
      </c>
      <c r="N65">
        <v>36.250748647604325</v>
      </c>
      <c r="O65">
        <v>0</v>
      </c>
      <c r="P65">
        <v>39.919187707686298</v>
      </c>
      <c r="Q65">
        <v>0</v>
      </c>
      <c r="R65">
        <v>13.008555336322868</v>
      </c>
      <c r="S65">
        <v>8.1019478292871749</v>
      </c>
      <c r="T65">
        <v>0</v>
      </c>
      <c r="U65">
        <v>53.531463751335956</v>
      </c>
      <c r="V65">
        <v>4.6000828314970938</v>
      </c>
      <c r="W65">
        <v>13.517762088428976</v>
      </c>
      <c r="X65">
        <v>29.236459187082087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5.59314</v>
      </c>
      <c r="AE65">
        <v>4.7236488000000003</v>
      </c>
      <c r="AF65">
        <v>2.7225251999999998</v>
      </c>
      <c r="AG65">
        <v>12.450441599999996</v>
      </c>
      <c r="AH65">
        <v>14.354824900000001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0.38249898000000004</v>
      </c>
      <c r="AO65">
        <v>2.4353783999999994</v>
      </c>
      <c r="AP65">
        <v>3.3405917999999999</v>
      </c>
      <c r="AQ65">
        <v>0</v>
      </c>
      <c r="AR65">
        <v>1.0161216</v>
      </c>
      <c r="AS65">
        <v>3.2191174079999993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10.281387691358283</v>
      </c>
      <c r="BB65">
        <f t="shared" si="0"/>
        <v>285.16079454374784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3.0470952964906952</v>
      </c>
      <c r="L66">
        <v>2.871762200357667E-3</v>
      </c>
      <c r="M66">
        <v>28.220651959170237</v>
      </c>
      <c r="N66">
        <v>36.250748647604325</v>
      </c>
      <c r="O66">
        <v>0</v>
      </c>
      <c r="P66">
        <v>39.919187707686298</v>
      </c>
      <c r="Q66">
        <v>0</v>
      </c>
      <c r="R66">
        <v>13.008555336322868</v>
      </c>
      <c r="S66">
        <v>8.1019478292871749</v>
      </c>
      <c r="T66">
        <v>0</v>
      </c>
      <c r="U66">
        <v>53.531463751335956</v>
      </c>
      <c r="V66">
        <v>4.4640575591677498</v>
      </c>
      <c r="W66">
        <v>13.517762088428976</v>
      </c>
      <c r="X66">
        <v>29.236459187082087</v>
      </c>
      <c r="Y66">
        <v>0</v>
      </c>
      <c r="Z66">
        <v>2.01070584</v>
      </c>
      <c r="AA66">
        <v>0</v>
      </c>
      <c r="AB66">
        <v>0</v>
      </c>
      <c r="AC66">
        <v>0</v>
      </c>
      <c r="AD66">
        <v>5.59314</v>
      </c>
      <c r="AE66">
        <v>4.7236488000000003</v>
      </c>
      <c r="AF66">
        <v>2.7225251999999998</v>
      </c>
      <c r="AG66">
        <v>12.450441599999996</v>
      </c>
      <c r="AH66">
        <v>21.183537149999999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0.38249898000000004</v>
      </c>
      <c r="AO66">
        <v>2.4353783999999994</v>
      </c>
      <c r="AP66">
        <v>3.3405917999999999</v>
      </c>
      <c r="AQ66">
        <v>0</v>
      </c>
      <c r="AR66">
        <v>1.0161216</v>
      </c>
      <c r="AS66">
        <v>3.2191174079999993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10.584266094192657</v>
      </c>
      <c r="BB66">
        <f t="shared" si="0"/>
        <v>293.56130895858416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3.0470952964906952</v>
      </c>
      <c r="L67">
        <v>2.871762200357667E-3</v>
      </c>
      <c r="M67">
        <v>28.220651959170237</v>
      </c>
      <c r="N67">
        <v>36.250748647604325</v>
      </c>
      <c r="O67">
        <v>0</v>
      </c>
      <c r="P67">
        <v>39.919187707686298</v>
      </c>
      <c r="Q67">
        <v>0</v>
      </c>
      <c r="R67">
        <v>13.008555336322868</v>
      </c>
      <c r="S67">
        <v>8.1019478292871749</v>
      </c>
      <c r="T67">
        <v>0</v>
      </c>
      <c r="U67">
        <v>53.531463751335956</v>
      </c>
      <c r="V67">
        <v>3.7495740606060601</v>
      </c>
      <c r="W67">
        <v>9.9748052208815583</v>
      </c>
      <c r="X67">
        <v>18.299016414534158</v>
      </c>
      <c r="Y67">
        <v>0</v>
      </c>
      <c r="Z67">
        <v>2.01070584</v>
      </c>
      <c r="AA67">
        <v>0</v>
      </c>
      <c r="AB67">
        <v>0</v>
      </c>
      <c r="AC67">
        <v>0</v>
      </c>
      <c r="AD67">
        <v>5.59314</v>
      </c>
      <c r="AE67">
        <v>4.7236488000000003</v>
      </c>
      <c r="AF67">
        <v>2.7225251999999998</v>
      </c>
      <c r="AG67">
        <v>12.450441599999996</v>
      </c>
      <c r="AH67">
        <v>21.532237350000003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0.38249898000000004</v>
      </c>
      <c r="AO67">
        <v>2.4353783999999994</v>
      </c>
      <c r="AP67">
        <v>3.3405917999999999</v>
      </c>
      <c r="AQ67">
        <v>0</v>
      </c>
      <c r="AR67">
        <v>1.0161216</v>
      </c>
      <c r="AS67">
        <v>3.2191174079999993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10.067618574407527</v>
      </c>
      <c r="BB67">
        <f t="shared" si="0"/>
        <v>279.23177353971221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3.0470952964906952</v>
      </c>
      <c r="L68">
        <v>2.871762200357667E-3</v>
      </c>
      <c r="M68">
        <v>28.220651959170237</v>
      </c>
      <c r="N68">
        <v>36.250748647604325</v>
      </c>
      <c r="O68">
        <v>0</v>
      </c>
      <c r="P68">
        <v>39.919187707686298</v>
      </c>
      <c r="Q68">
        <v>0</v>
      </c>
      <c r="R68">
        <v>13.008555336322868</v>
      </c>
      <c r="S68">
        <v>8.1019478292871749</v>
      </c>
      <c r="T68">
        <v>0</v>
      </c>
      <c r="U68">
        <v>53.531463751335956</v>
      </c>
      <c r="V68">
        <v>3.7495740606060601</v>
      </c>
      <c r="W68">
        <v>9.9748052208815583</v>
      </c>
      <c r="X68">
        <v>18.299016414534158</v>
      </c>
      <c r="Y68">
        <v>0</v>
      </c>
      <c r="Z68">
        <v>2.01070584</v>
      </c>
      <c r="AA68">
        <v>0</v>
      </c>
      <c r="AB68">
        <v>0</v>
      </c>
      <c r="AC68">
        <v>0</v>
      </c>
      <c r="AD68">
        <v>5.3499600000000003</v>
      </c>
      <c r="AE68">
        <v>4.7236488000000003</v>
      </c>
      <c r="AF68">
        <v>2.7225251999999998</v>
      </c>
      <c r="AG68">
        <v>12.450441599999996</v>
      </c>
      <c r="AH68">
        <v>21.532237350000003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0.38249898000000004</v>
      </c>
      <c r="AO68">
        <v>2.4353783999999994</v>
      </c>
      <c r="AP68">
        <v>3.3405917999999999</v>
      </c>
      <c r="AQ68">
        <v>0</v>
      </c>
      <c r="AR68">
        <v>1.0161216</v>
      </c>
      <c r="AS68">
        <v>3.2191174079999993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10.059155874407528</v>
      </c>
      <c r="BB68">
        <f t="shared" ref="BB68:BB99" si="1">SUM(B68:AZ68)-BA68</f>
        <v>278.99705623971221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1.9995855781185248</v>
      </c>
      <c r="H69">
        <v>0</v>
      </c>
      <c r="I69">
        <v>0</v>
      </c>
      <c r="J69">
        <v>0</v>
      </c>
      <c r="K69">
        <v>3.0470952964906952</v>
      </c>
      <c r="L69">
        <v>2.871762200357667E-3</v>
      </c>
      <c r="M69">
        <v>28.220651959170237</v>
      </c>
      <c r="N69">
        <v>36.250748647604325</v>
      </c>
      <c r="O69">
        <v>0</v>
      </c>
      <c r="P69">
        <v>39.919187707686298</v>
      </c>
      <c r="Q69">
        <v>0</v>
      </c>
      <c r="R69">
        <v>13.009220229660395</v>
      </c>
      <c r="S69">
        <v>8.0978602277188863</v>
      </c>
      <c r="T69">
        <v>0</v>
      </c>
      <c r="U69">
        <v>53.531463751335956</v>
      </c>
      <c r="V69">
        <v>3.7495740606060601</v>
      </c>
      <c r="W69">
        <v>6.9921261775043941</v>
      </c>
      <c r="X69">
        <v>18.299016414534158</v>
      </c>
      <c r="Y69">
        <v>0</v>
      </c>
      <c r="Z69">
        <v>2.01070584</v>
      </c>
      <c r="AA69">
        <v>0</v>
      </c>
      <c r="AB69">
        <v>0</v>
      </c>
      <c r="AC69">
        <v>0</v>
      </c>
      <c r="AD69">
        <v>5.3499600000000003</v>
      </c>
      <c r="AE69">
        <v>4.7236488000000003</v>
      </c>
      <c r="AF69">
        <v>2.7225251999999998</v>
      </c>
      <c r="AG69">
        <v>12.450441599999996</v>
      </c>
      <c r="AH69">
        <v>21.532237350000003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0.38249898000000004</v>
      </c>
      <c r="AO69">
        <v>2.4353783999999994</v>
      </c>
      <c r="AP69">
        <v>3.3405917999999999</v>
      </c>
      <c r="AQ69">
        <v>4.7747570000000001</v>
      </c>
      <c r="AR69">
        <v>1.0161216</v>
      </c>
      <c r="AS69">
        <v>3.2191174079999993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10.190986747077254</v>
      </c>
      <c r="BB69">
        <f t="shared" si="1"/>
        <v>282.65346619355307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1.9995855781185248</v>
      </c>
      <c r="H70">
        <v>0</v>
      </c>
      <c r="I70">
        <v>0</v>
      </c>
      <c r="J70">
        <v>0</v>
      </c>
      <c r="K70">
        <v>3.0470952964906952</v>
      </c>
      <c r="L70">
        <v>2.871762200357667E-3</v>
      </c>
      <c r="M70">
        <v>28.220651959170237</v>
      </c>
      <c r="N70">
        <v>36.250748647604325</v>
      </c>
      <c r="O70">
        <v>0</v>
      </c>
      <c r="P70">
        <v>39.919187707686298</v>
      </c>
      <c r="Q70">
        <v>0</v>
      </c>
      <c r="R70">
        <v>13.009220229660395</v>
      </c>
      <c r="S70">
        <v>8.0978602277188863</v>
      </c>
      <c r="T70">
        <v>0</v>
      </c>
      <c r="U70">
        <v>53.531463751335956</v>
      </c>
      <c r="V70">
        <v>3.6987152692211587</v>
      </c>
      <c r="W70">
        <v>5.5037256546807649</v>
      </c>
      <c r="X70">
        <v>13.828070583232078</v>
      </c>
      <c r="Y70">
        <v>0</v>
      </c>
      <c r="Z70">
        <v>2.01070584</v>
      </c>
      <c r="AA70">
        <v>0</v>
      </c>
      <c r="AB70">
        <v>0</v>
      </c>
      <c r="AC70">
        <v>2.9697708320000005</v>
      </c>
      <c r="AD70">
        <v>5.3499600000000003</v>
      </c>
      <c r="AE70">
        <v>4.7236488000000003</v>
      </c>
      <c r="AF70">
        <v>2.7225251999999998</v>
      </c>
      <c r="AG70">
        <v>12.450441599999996</v>
      </c>
      <c r="AH70">
        <v>21.532237350000003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0.38249898000000004</v>
      </c>
      <c r="AO70">
        <v>2.4353783999999994</v>
      </c>
      <c r="AP70">
        <v>3.3405917999999999</v>
      </c>
      <c r="AQ70">
        <v>9.5495140000000003</v>
      </c>
      <c r="AR70">
        <v>1.0161216</v>
      </c>
      <c r="AS70">
        <v>3.2191174079999993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10.251341310708529</v>
      </c>
      <c r="BB70">
        <f t="shared" si="1"/>
        <v>284.3274343164112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1.9995855781185248</v>
      </c>
      <c r="H71">
        <v>0</v>
      </c>
      <c r="I71">
        <v>0</v>
      </c>
      <c r="J71">
        <v>0</v>
      </c>
      <c r="K71">
        <v>3.0470952964906952</v>
      </c>
      <c r="L71">
        <v>2.871762200357667E-3</v>
      </c>
      <c r="M71">
        <v>28.220651959170237</v>
      </c>
      <c r="N71">
        <v>36.250748647604325</v>
      </c>
      <c r="O71">
        <v>0</v>
      </c>
      <c r="P71">
        <v>38.92162423450641</v>
      </c>
      <c r="Q71">
        <v>0</v>
      </c>
      <c r="R71">
        <v>13.009220229660395</v>
      </c>
      <c r="S71">
        <v>8.0978602277188863</v>
      </c>
      <c r="T71">
        <v>0</v>
      </c>
      <c r="U71">
        <v>53.531463751335956</v>
      </c>
      <c r="V71">
        <v>3.707030406905055</v>
      </c>
      <c r="W71">
        <v>5.5037256546807649</v>
      </c>
      <c r="X71">
        <v>13.292846473465586</v>
      </c>
      <c r="Y71">
        <v>0</v>
      </c>
      <c r="Z71">
        <v>2.01070584</v>
      </c>
      <c r="AA71">
        <v>0</v>
      </c>
      <c r="AB71">
        <v>0</v>
      </c>
      <c r="AC71">
        <v>2.9697708320000005</v>
      </c>
      <c r="AD71">
        <v>5.3499600000000003</v>
      </c>
      <c r="AE71">
        <v>9.4472976000000006</v>
      </c>
      <c r="AF71">
        <v>2.7225251999999998</v>
      </c>
      <c r="AG71">
        <v>12.450441599999996</v>
      </c>
      <c r="AH71">
        <v>21.532237350000003</v>
      </c>
      <c r="AI71">
        <v>0</v>
      </c>
      <c r="AJ71">
        <v>0</v>
      </c>
      <c r="AK71">
        <v>15.767067150000001</v>
      </c>
      <c r="AL71">
        <v>0</v>
      </c>
      <c r="AM71">
        <v>0</v>
      </c>
      <c r="AN71">
        <v>0.38249898000000004</v>
      </c>
      <c r="AO71">
        <v>2.4353783999999994</v>
      </c>
      <c r="AP71">
        <v>3.1440863999999995</v>
      </c>
      <c r="AQ71">
        <v>14.324271</v>
      </c>
      <c r="AR71">
        <v>16.257945599999999</v>
      </c>
      <c r="AS71">
        <v>3.2191174079999993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11.052410932455668</v>
      </c>
      <c r="BB71">
        <f t="shared" si="1"/>
        <v>306.54561664940155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1.9995855781185248</v>
      </c>
      <c r="H72">
        <v>0</v>
      </c>
      <c r="I72">
        <v>0</v>
      </c>
      <c r="J72">
        <v>0</v>
      </c>
      <c r="K72">
        <v>3.0470952964906952</v>
      </c>
      <c r="L72">
        <v>2.871762200357667E-3</v>
      </c>
      <c r="M72">
        <v>28.220651959170237</v>
      </c>
      <c r="N72">
        <v>36.250748647604325</v>
      </c>
      <c r="O72">
        <v>0</v>
      </c>
      <c r="P72">
        <v>36.54164946265513</v>
      </c>
      <c r="Q72">
        <v>0</v>
      </c>
      <c r="R72">
        <v>13.009220229660395</v>
      </c>
      <c r="S72">
        <v>8.0978602277188863</v>
      </c>
      <c r="T72">
        <v>0</v>
      </c>
      <c r="U72">
        <v>53.531463751335956</v>
      </c>
      <c r="V72">
        <v>3.0563613490961581</v>
      </c>
      <c r="W72">
        <v>5.5037256546807649</v>
      </c>
      <c r="X72">
        <v>13.292846473465586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5.3499600000000003</v>
      </c>
      <c r="AE72">
        <v>9.4472976000000006</v>
      </c>
      <c r="AF72">
        <v>2.7225251999999998</v>
      </c>
      <c r="AG72">
        <v>12.450441599999996</v>
      </c>
      <c r="AH72">
        <v>28.709649800000001</v>
      </c>
      <c r="AI72">
        <v>0</v>
      </c>
      <c r="AJ72">
        <v>0</v>
      </c>
      <c r="AK72">
        <v>15.767067150000001</v>
      </c>
      <c r="AL72">
        <v>0</v>
      </c>
      <c r="AM72">
        <v>0</v>
      </c>
      <c r="AN72">
        <v>0.38249898000000004</v>
      </c>
      <c r="AO72">
        <v>2.4353783999999994</v>
      </c>
      <c r="AP72">
        <v>3.1440863999999995</v>
      </c>
      <c r="AQ72">
        <v>14.324271</v>
      </c>
      <c r="AR72">
        <v>16.257945599999999</v>
      </c>
      <c r="AS72">
        <v>3.2191174079999993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11.126745983538443</v>
      </c>
      <c r="BB72">
        <f t="shared" si="1"/>
        <v>308.60734437865852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1.9995855781185248</v>
      </c>
      <c r="H73">
        <v>0</v>
      </c>
      <c r="I73">
        <v>0</v>
      </c>
      <c r="J73">
        <v>0</v>
      </c>
      <c r="K73">
        <v>3.0270432612811065</v>
      </c>
      <c r="L73">
        <v>2.871762200357667E-3</v>
      </c>
      <c r="M73">
        <v>28.220651959170237</v>
      </c>
      <c r="N73">
        <v>36.250748647604325</v>
      </c>
      <c r="O73">
        <v>0</v>
      </c>
      <c r="P73">
        <v>32.998170567273434</v>
      </c>
      <c r="Q73">
        <v>0</v>
      </c>
      <c r="R73">
        <v>13.009220229660395</v>
      </c>
      <c r="S73">
        <v>8.0978602277188863</v>
      </c>
      <c r="T73">
        <v>0</v>
      </c>
      <c r="U73">
        <v>53.531463751335956</v>
      </c>
      <c r="V73">
        <v>3.4684972088068178</v>
      </c>
      <c r="W73">
        <v>5.5037256546807649</v>
      </c>
      <c r="X73">
        <v>13.292846473465586</v>
      </c>
      <c r="Y73">
        <v>0</v>
      </c>
      <c r="Z73">
        <v>0</v>
      </c>
      <c r="AA73">
        <v>4.2657471999999999</v>
      </c>
      <c r="AB73">
        <v>4.0403766000000001</v>
      </c>
      <c r="AC73">
        <v>2.9697708320000005</v>
      </c>
      <c r="AD73">
        <v>5.3499600000000003</v>
      </c>
      <c r="AE73">
        <v>9.4472976000000006</v>
      </c>
      <c r="AF73">
        <v>2.7225251999999998</v>
      </c>
      <c r="AG73">
        <v>12.450441599999996</v>
      </c>
      <c r="AH73">
        <v>28.709649800000001</v>
      </c>
      <c r="AI73">
        <v>0</v>
      </c>
      <c r="AJ73">
        <v>0</v>
      </c>
      <c r="AK73">
        <v>15.767067150000001</v>
      </c>
      <c r="AL73">
        <v>0</v>
      </c>
      <c r="AM73">
        <v>0</v>
      </c>
      <c r="AN73">
        <v>0.38249898000000004</v>
      </c>
      <c r="AO73">
        <v>2.4353783999999994</v>
      </c>
      <c r="AP73">
        <v>3.1440863999999995</v>
      </c>
      <c r="AQ73">
        <v>14.324271</v>
      </c>
      <c r="AR73">
        <v>1.0161216</v>
      </c>
      <c r="AS73">
        <v>3.2191174079999993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10.775714917278847</v>
      </c>
      <c r="BB73">
        <f t="shared" si="1"/>
        <v>298.87128017403757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3.0158029868525547</v>
      </c>
      <c r="L74">
        <v>2.871762200357667E-3</v>
      </c>
      <c r="M74">
        <v>28.220651959170237</v>
      </c>
      <c r="N74">
        <v>36.250748647604325</v>
      </c>
      <c r="O74">
        <v>0</v>
      </c>
      <c r="P74">
        <v>30.94675567423231</v>
      </c>
      <c r="Q74">
        <v>0</v>
      </c>
      <c r="R74">
        <v>13.009220229660395</v>
      </c>
      <c r="S74">
        <v>8.0978602277188863</v>
      </c>
      <c r="T74">
        <v>0</v>
      </c>
      <c r="U74">
        <v>53.531463751335956</v>
      </c>
      <c r="V74">
        <v>3.4684972088068178</v>
      </c>
      <c r="W74">
        <v>5.5037256546807649</v>
      </c>
      <c r="X74">
        <v>13.292846473465586</v>
      </c>
      <c r="Y74">
        <v>0</v>
      </c>
      <c r="Z74">
        <v>0</v>
      </c>
      <c r="AA74">
        <v>4.2657471999999999</v>
      </c>
      <c r="AB74">
        <v>4.0403766000000001</v>
      </c>
      <c r="AC74">
        <v>5.9395416640000009</v>
      </c>
      <c r="AD74">
        <v>5.3499600000000003</v>
      </c>
      <c r="AE74">
        <v>9.4472976000000006</v>
      </c>
      <c r="AF74">
        <v>2.7225251999999998</v>
      </c>
      <c r="AG74">
        <v>12.450441599999996</v>
      </c>
      <c r="AH74">
        <v>35.88706225</v>
      </c>
      <c r="AI74">
        <v>0</v>
      </c>
      <c r="AJ74">
        <v>0</v>
      </c>
      <c r="AK74">
        <v>15.767067150000001</v>
      </c>
      <c r="AL74">
        <v>0</v>
      </c>
      <c r="AM74">
        <v>1.6198918559999997</v>
      </c>
      <c r="AN74">
        <v>0.38249898000000004</v>
      </c>
      <c r="AO74">
        <v>2.4353783999999994</v>
      </c>
      <c r="AP74">
        <v>3.1440863999999995</v>
      </c>
      <c r="AQ74">
        <v>19.099028000000001</v>
      </c>
      <c r="AR74">
        <v>1.0161216</v>
      </c>
      <c r="AS74">
        <v>3.2191174079999993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11.210004861633365</v>
      </c>
      <c r="BB74">
        <f t="shared" si="1"/>
        <v>310.91658162209478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3.0061761049488056</v>
      </c>
      <c r="L75">
        <v>2.871762200357667E-3</v>
      </c>
      <c r="M75">
        <v>28.220651959170237</v>
      </c>
      <c r="N75">
        <v>36.250748647604325</v>
      </c>
      <c r="O75">
        <v>0</v>
      </c>
      <c r="P75">
        <v>30.94675567423231</v>
      </c>
      <c r="Q75">
        <v>0</v>
      </c>
      <c r="R75">
        <v>13.009220229660395</v>
      </c>
      <c r="S75">
        <v>8.0978602277188863</v>
      </c>
      <c r="T75">
        <v>0</v>
      </c>
      <c r="U75">
        <v>53.531463751335956</v>
      </c>
      <c r="V75">
        <v>3.5951096589682288</v>
      </c>
      <c r="W75">
        <v>5.5037256546807649</v>
      </c>
      <c r="X75">
        <v>14.129015694122604</v>
      </c>
      <c r="Y75">
        <v>0</v>
      </c>
      <c r="Z75">
        <v>2.01070584</v>
      </c>
      <c r="AA75">
        <v>4.2657471999999999</v>
      </c>
      <c r="AB75">
        <v>8.0562165000000014</v>
      </c>
      <c r="AC75">
        <v>5.9395416640000009</v>
      </c>
      <c r="AD75">
        <v>5.3499600000000003</v>
      </c>
      <c r="AE75">
        <v>15.1676362968</v>
      </c>
      <c r="AF75">
        <v>5.4450504000000004</v>
      </c>
      <c r="AG75">
        <v>12.450441599999996</v>
      </c>
      <c r="AH75">
        <v>35.88706225</v>
      </c>
      <c r="AI75">
        <v>0.97659849999999992</v>
      </c>
      <c r="AJ75">
        <v>0</v>
      </c>
      <c r="AK75">
        <v>15.767067150000001</v>
      </c>
      <c r="AL75">
        <v>0</v>
      </c>
      <c r="AM75">
        <v>3.2316024400000001</v>
      </c>
      <c r="AN75">
        <v>0.38249898000000004</v>
      </c>
      <c r="AO75">
        <v>2.4353783999999994</v>
      </c>
      <c r="AP75">
        <v>3.1440863999999995</v>
      </c>
      <c r="AQ75">
        <v>19.099028000000001</v>
      </c>
      <c r="AR75">
        <v>1.0161216</v>
      </c>
      <c r="AS75">
        <v>3.2191174079999993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11.836783160652638</v>
      </c>
      <c r="BB75">
        <f t="shared" si="1"/>
        <v>328.30067683279026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3.0060181053132355</v>
      </c>
      <c r="L76">
        <v>2.871762200357667E-3</v>
      </c>
      <c r="M76">
        <v>28.220651959170237</v>
      </c>
      <c r="N76">
        <v>36.250748647604325</v>
      </c>
      <c r="O76">
        <v>0</v>
      </c>
      <c r="P76">
        <v>30.94675567423231</v>
      </c>
      <c r="Q76">
        <v>0</v>
      </c>
      <c r="R76">
        <v>13.009220229660395</v>
      </c>
      <c r="S76">
        <v>8.0978602277188863</v>
      </c>
      <c r="T76">
        <v>0</v>
      </c>
      <c r="U76">
        <v>53.531463751335956</v>
      </c>
      <c r="V76">
        <v>3.5951096589682288</v>
      </c>
      <c r="W76">
        <v>5.5037256546807649</v>
      </c>
      <c r="X76">
        <v>14.129015694122604</v>
      </c>
      <c r="Y76">
        <v>0</v>
      </c>
      <c r="Z76">
        <v>6.0321175199999999</v>
      </c>
      <c r="AA76">
        <v>12.931030944000003</v>
      </c>
      <c r="AB76">
        <v>12.1211298</v>
      </c>
      <c r="AC76">
        <v>8.9093124959999983</v>
      </c>
      <c r="AD76">
        <v>11.212219199999998</v>
      </c>
      <c r="AE76">
        <v>15.1676362968</v>
      </c>
      <c r="AF76">
        <v>9.0750839999999986</v>
      </c>
      <c r="AG76">
        <v>12.450441599999996</v>
      </c>
      <c r="AH76">
        <v>35.88706225</v>
      </c>
      <c r="AI76">
        <v>2.3438363999999998</v>
      </c>
      <c r="AJ76">
        <v>0</v>
      </c>
      <c r="AK76">
        <v>15.767067150000001</v>
      </c>
      <c r="AL76">
        <v>0</v>
      </c>
      <c r="AM76">
        <v>4.8302229887999983</v>
      </c>
      <c r="AN76">
        <v>0.38249898000000004</v>
      </c>
      <c r="AO76">
        <v>2.4353783999999994</v>
      </c>
      <c r="AP76">
        <v>3.1440863999999995</v>
      </c>
      <c r="AQ76">
        <v>19.099028000000001</v>
      </c>
      <c r="AR76">
        <v>1.0161216</v>
      </c>
      <c r="AS76">
        <v>3.2191174079999993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12.956625750436748</v>
      </c>
      <c r="BB76">
        <f t="shared" si="1"/>
        <v>359.36020704817054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3.0060602157462162</v>
      </c>
      <c r="L77">
        <v>2.871762200357667E-3</v>
      </c>
      <c r="M77">
        <v>28.220651959170237</v>
      </c>
      <c r="N77">
        <v>36.250748647604325</v>
      </c>
      <c r="O77">
        <v>0</v>
      </c>
      <c r="P77">
        <v>30.943577736701577</v>
      </c>
      <c r="Q77">
        <v>0</v>
      </c>
      <c r="R77">
        <v>13.009220229660395</v>
      </c>
      <c r="S77">
        <v>8.0978602277188863</v>
      </c>
      <c r="T77">
        <v>0</v>
      </c>
      <c r="U77">
        <v>53.531463751335956</v>
      </c>
      <c r="V77">
        <v>3.7297970658796991</v>
      </c>
      <c r="W77">
        <v>5.5037256546807649</v>
      </c>
      <c r="X77">
        <v>14.129015694122604</v>
      </c>
      <c r="Y77">
        <v>0</v>
      </c>
      <c r="Z77">
        <v>6.0321175199999999</v>
      </c>
      <c r="AA77">
        <v>12.931030944000003</v>
      </c>
      <c r="AB77">
        <v>12.1211298</v>
      </c>
      <c r="AC77">
        <v>8.9093124959999983</v>
      </c>
      <c r="AD77">
        <v>11.212219199999998</v>
      </c>
      <c r="AE77">
        <v>15.1676362968</v>
      </c>
      <c r="AF77">
        <v>9.0750839999999986</v>
      </c>
      <c r="AG77">
        <v>12.450441599999996</v>
      </c>
      <c r="AH77">
        <v>35.88706225</v>
      </c>
      <c r="AI77">
        <v>10.1566244</v>
      </c>
      <c r="AJ77">
        <v>0</v>
      </c>
      <c r="AK77">
        <v>15.767067150000001</v>
      </c>
      <c r="AL77">
        <v>0</v>
      </c>
      <c r="AM77">
        <v>4.8302229887999983</v>
      </c>
      <c r="AN77">
        <v>0.40162392900000005</v>
      </c>
      <c r="AO77">
        <v>2.4353783999999994</v>
      </c>
      <c r="AP77">
        <v>3.1440863999999995</v>
      </c>
      <c r="AQ77">
        <v>19.099028000000001</v>
      </c>
      <c r="AR77">
        <v>1.0161216</v>
      </c>
      <c r="AS77">
        <v>1.6508294400000003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13.179178094566376</v>
      </c>
      <c r="BB77">
        <f t="shared" si="1"/>
        <v>365.53283126485462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3.0060181053132355</v>
      </c>
      <c r="L78">
        <v>2.871762200357667E-3</v>
      </c>
      <c r="M78">
        <v>28.220651959170237</v>
      </c>
      <c r="N78">
        <v>36.250748647604325</v>
      </c>
      <c r="O78">
        <v>0</v>
      </c>
      <c r="P78">
        <v>30.943577736701577</v>
      </c>
      <c r="Q78">
        <v>0</v>
      </c>
      <c r="R78">
        <v>13.009220229660395</v>
      </c>
      <c r="S78">
        <v>8.0978602277188863</v>
      </c>
      <c r="T78">
        <v>0</v>
      </c>
      <c r="U78">
        <v>53.531463751335956</v>
      </c>
      <c r="V78">
        <v>3.8644839802865683</v>
      </c>
      <c r="W78">
        <v>5.5037256546807649</v>
      </c>
      <c r="X78">
        <v>14.129015694122604</v>
      </c>
      <c r="Y78">
        <v>0</v>
      </c>
      <c r="Z78">
        <v>6.0321175199999999</v>
      </c>
      <c r="AA78">
        <v>12.931030944000003</v>
      </c>
      <c r="AB78">
        <v>12.1211298</v>
      </c>
      <c r="AC78">
        <v>8.9093124959999983</v>
      </c>
      <c r="AD78">
        <v>11.212219199999998</v>
      </c>
      <c r="AE78">
        <v>15.1676362968</v>
      </c>
      <c r="AF78">
        <v>9.0750839999999986</v>
      </c>
      <c r="AG78">
        <v>12.450441599999996</v>
      </c>
      <c r="AH78">
        <v>35.88706225</v>
      </c>
      <c r="AI78">
        <v>10.1566244</v>
      </c>
      <c r="AJ78">
        <v>0</v>
      </c>
      <c r="AK78">
        <v>15.767067150000001</v>
      </c>
      <c r="AL78">
        <v>0</v>
      </c>
      <c r="AM78">
        <v>4.8302229887999983</v>
      </c>
      <c r="AN78">
        <v>0.40162392900000005</v>
      </c>
      <c r="AO78">
        <v>2.4353783999999994</v>
      </c>
      <c r="AP78">
        <v>3.1440863999999995</v>
      </c>
      <c r="AQ78">
        <v>19.099028000000001</v>
      </c>
      <c r="AR78">
        <v>1.0161216</v>
      </c>
      <c r="AS78">
        <v>1.6508294400000003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13.183863543529009</v>
      </c>
      <c r="BB78">
        <f t="shared" si="1"/>
        <v>365.66279061986592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3.0060865645670476</v>
      </c>
      <c r="L79">
        <v>2.871762200357667E-3</v>
      </c>
      <c r="M79">
        <v>28.220651959170237</v>
      </c>
      <c r="N79">
        <v>36.250748647604325</v>
      </c>
      <c r="O79">
        <v>0</v>
      </c>
      <c r="P79">
        <v>30.94675567423231</v>
      </c>
      <c r="Q79">
        <v>0</v>
      </c>
      <c r="R79">
        <v>13.009220229660395</v>
      </c>
      <c r="S79">
        <v>8.0978602277188863</v>
      </c>
      <c r="T79">
        <v>0</v>
      </c>
      <c r="U79">
        <v>53.531463751335956</v>
      </c>
      <c r="V79">
        <v>3.9935888004926108</v>
      </c>
      <c r="W79">
        <v>7.118397643772882</v>
      </c>
      <c r="X79">
        <v>20.752175605565316</v>
      </c>
      <c r="Y79">
        <v>0</v>
      </c>
      <c r="Z79">
        <v>6.0321175199999999</v>
      </c>
      <c r="AA79">
        <v>12.931030944000003</v>
      </c>
      <c r="AB79">
        <v>12.1211298</v>
      </c>
      <c r="AC79">
        <v>8.9093124959999983</v>
      </c>
      <c r="AD79">
        <v>11.212219199999998</v>
      </c>
      <c r="AE79">
        <v>15.1676362968</v>
      </c>
      <c r="AF79">
        <v>9.0750839999999986</v>
      </c>
      <c r="AG79">
        <v>12.450441599999996</v>
      </c>
      <c r="AH79">
        <v>35.88706225</v>
      </c>
      <c r="AI79">
        <v>10.1566244</v>
      </c>
      <c r="AJ79">
        <v>0</v>
      </c>
      <c r="AK79">
        <v>15.767067150000001</v>
      </c>
      <c r="AL79">
        <v>0</v>
      </c>
      <c r="AM79">
        <v>4.8302229887999983</v>
      </c>
      <c r="AN79">
        <v>0.40162392900000005</v>
      </c>
      <c r="AO79">
        <v>2.4353783999999994</v>
      </c>
      <c r="AP79">
        <v>3.1440863999999995</v>
      </c>
      <c r="AQ79">
        <v>19.099028000000001</v>
      </c>
      <c r="AR79">
        <v>1.0161216</v>
      </c>
      <c r="AS79">
        <v>1.6508294400000003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13.475146164404409</v>
      </c>
      <c r="BB79">
        <f t="shared" si="1"/>
        <v>373.74169111651588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3.0057058076204712</v>
      </c>
      <c r="L80">
        <v>2.871762200357667E-3</v>
      </c>
      <c r="M80">
        <v>28.220651959170237</v>
      </c>
      <c r="N80">
        <v>36.250748647604325</v>
      </c>
      <c r="O80">
        <v>0</v>
      </c>
      <c r="P80">
        <v>30.94675567423231</v>
      </c>
      <c r="Q80">
        <v>0</v>
      </c>
      <c r="R80">
        <v>13.009220229660395</v>
      </c>
      <c r="S80">
        <v>8.0978602277188863</v>
      </c>
      <c r="T80">
        <v>0</v>
      </c>
      <c r="U80">
        <v>53.531463751335956</v>
      </c>
      <c r="V80">
        <v>4.1274486042908229</v>
      </c>
      <c r="W80">
        <v>7.118397643772882</v>
      </c>
      <c r="X80">
        <v>20.752175605565316</v>
      </c>
      <c r="Y80">
        <v>0</v>
      </c>
      <c r="Z80">
        <v>6.0321175199999999</v>
      </c>
      <c r="AA80">
        <v>12.931030944000003</v>
      </c>
      <c r="AB80">
        <v>12.1211298</v>
      </c>
      <c r="AC80">
        <v>8.9093124959999983</v>
      </c>
      <c r="AD80">
        <v>11.212219199999998</v>
      </c>
      <c r="AE80">
        <v>15.1676362968</v>
      </c>
      <c r="AF80">
        <v>9.0750839999999986</v>
      </c>
      <c r="AG80">
        <v>12.450441599999996</v>
      </c>
      <c r="AH80">
        <v>35.88706225</v>
      </c>
      <c r="AI80">
        <v>10.1566244</v>
      </c>
      <c r="AJ80">
        <v>0</v>
      </c>
      <c r="AK80">
        <v>15.767067150000001</v>
      </c>
      <c r="AL80">
        <v>0</v>
      </c>
      <c r="AM80">
        <v>4.8302229887999983</v>
      </c>
      <c r="AN80">
        <v>0.40162392900000005</v>
      </c>
      <c r="AO80">
        <v>2.4353783999999994</v>
      </c>
      <c r="AP80">
        <v>3.1440863999999995</v>
      </c>
      <c r="AQ80">
        <v>19.099028000000001</v>
      </c>
      <c r="AR80">
        <v>1.0161216</v>
      </c>
      <c r="AS80">
        <v>1.6508294400000003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13.47979104404442</v>
      </c>
      <c r="BB80">
        <f t="shared" si="1"/>
        <v>373.87052528372755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3.005691938379186</v>
      </c>
      <c r="L81">
        <v>2.871762200357667E-3</v>
      </c>
      <c r="M81">
        <v>28.220651959170237</v>
      </c>
      <c r="N81">
        <v>36.250748647604325</v>
      </c>
      <c r="O81">
        <v>0</v>
      </c>
      <c r="P81">
        <v>30.94675567423231</v>
      </c>
      <c r="Q81">
        <v>0</v>
      </c>
      <c r="R81">
        <v>13.009220229660395</v>
      </c>
      <c r="S81">
        <v>8.0978602277188863</v>
      </c>
      <c r="T81">
        <v>0</v>
      </c>
      <c r="U81">
        <v>53.531463751335956</v>
      </c>
      <c r="V81">
        <v>4.6876216589716684</v>
      </c>
      <c r="W81">
        <v>7.118397643772882</v>
      </c>
      <c r="X81">
        <v>20.752175605565316</v>
      </c>
      <c r="Y81">
        <v>0</v>
      </c>
      <c r="Z81">
        <v>6.0321175199999999</v>
      </c>
      <c r="AA81">
        <v>12.931030944000003</v>
      </c>
      <c r="AB81">
        <v>12.1211298</v>
      </c>
      <c r="AC81">
        <v>8.9093124959999983</v>
      </c>
      <c r="AD81">
        <v>11.212219199999998</v>
      </c>
      <c r="AE81">
        <v>15.1676362968</v>
      </c>
      <c r="AF81">
        <v>9.0750839999999986</v>
      </c>
      <c r="AG81">
        <v>12.450441599999996</v>
      </c>
      <c r="AH81">
        <v>35.88706225</v>
      </c>
      <c r="AI81">
        <v>10.1566244</v>
      </c>
      <c r="AJ81">
        <v>0</v>
      </c>
      <c r="AK81">
        <v>15.767067150000001</v>
      </c>
      <c r="AL81">
        <v>0</v>
      </c>
      <c r="AM81">
        <v>4.8302229887999983</v>
      </c>
      <c r="AN81">
        <v>0.40162392900000005</v>
      </c>
      <c r="AO81">
        <v>1.8039839999999998</v>
      </c>
      <c r="AP81">
        <v>3.1440863999999995</v>
      </c>
      <c r="AQ81">
        <v>19.099028000000001</v>
      </c>
      <c r="AR81">
        <v>16.257945599999999</v>
      </c>
      <c r="AS81">
        <v>1.6508294400000003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14.007727825324084</v>
      </c>
      <c r="BB81">
        <f t="shared" si="1"/>
        <v>388.51317728788746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3.0057335668369252</v>
      </c>
      <c r="L82">
        <v>2.871762200357667E-3</v>
      </c>
      <c r="M82">
        <v>28.220651959170237</v>
      </c>
      <c r="N82">
        <v>36.250748647604325</v>
      </c>
      <c r="O82">
        <v>0</v>
      </c>
      <c r="P82">
        <v>30.94675567423231</v>
      </c>
      <c r="Q82">
        <v>0</v>
      </c>
      <c r="R82">
        <v>13.009220229660395</v>
      </c>
      <c r="S82">
        <v>8.0978602277188863</v>
      </c>
      <c r="T82">
        <v>0</v>
      </c>
      <c r="U82">
        <v>53.531463751335956</v>
      </c>
      <c r="V82">
        <v>4.703688269211967</v>
      </c>
      <c r="W82">
        <v>7.118397643772882</v>
      </c>
      <c r="X82">
        <v>20.752175605565316</v>
      </c>
      <c r="Y82">
        <v>0</v>
      </c>
      <c r="Z82">
        <v>4.0214116799999999</v>
      </c>
      <c r="AA82">
        <v>12.931030944000003</v>
      </c>
      <c r="AB82">
        <v>12.1211298</v>
      </c>
      <c r="AC82">
        <v>8.9093124959999983</v>
      </c>
      <c r="AD82">
        <v>11.212219199999998</v>
      </c>
      <c r="AE82">
        <v>15.1676362968</v>
      </c>
      <c r="AF82">
        <v>9.0750839999999986</v>
      </c>
      <c r="AG82">
        <v>12.450441599999996</v>
      </c>
      <c r="AH82">
        <v>35.88706225</v>
      </c>
      <c r="AI82">
        <v>10.1566244</v>
      </c>
      <c r="AJ82">
        <v>0</v>
      </c>
      <c r="AK82">
        <v>15.767067150000001</v>
      </c>
      <c r="AL82">
        <v>0</v>
      </c>
      <c r="AM82">
        <v>4.8302229887999983</v>
      </c>
      <c r="AN82">
        <v>0.40162392900000005</v>
      </c>
      <c r="AO82">
        <v>1.8039839999999998</v>
      </c>
      <c r="AP82">
        <v>3.1440863999999995</v>
      </c>
      <c r="AQ82">
        <v>19.099028000000001</v>
      </c>
      <c r="AR82">
        <v>16.257945599999999</v>
      </c>
      <c r="AS82">
        <v>1.6508294400000003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13.938315311336988</v>
      </c>
      <c r="BB82">
        <f t="shared" si="1"/>
        <v>386.58799220057261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3.0189929374595446</v>
      </c>
      <c r="L83">
        <v>2.871762200357667E-3</v>
      </c>
      <c r="M83">
        <v>28.220651959170237</v>
      </c>
      <c r="N83">
        <v>36.250748647604325</v>
      </c>
      <c r="O83">
        <v>0</v>
      </c>
      <c r="P83">
        <v>30.94675567423231</v>
      </c>
      <c r="Q83">
        <v>0</v>
      </c>
      <c r="R83">
        <v>13.009220229660395</v>
      </c>
      <c r="S83">
        <v>8.0978602277188863</v>
      </c>
      <c r="T83">
        <v>0</v>
      </c>
      <c r="U83">
        <v>53.531463751335956</v>
      </c>
      <c r="V83">
        <v>4.703688269211967</v>
      </c>
      <c r="W83">
        <v>8.6791702974358973</v>
      </c>
      <c r="X83">
        <v>20.752175605565316</v>
      </c>
      <c r="Y83">
        <v>0</v>
      </c>
      <c r="Z83">
        <v>4.0214116799999999</v>
      </c>
      <c r="AA83">
        <v>12.931030944000003</v>
      </c>
      <c r="AB83">
        <v>12.1211298</v>
      </c>
      <c r="AC83">
        <v>8.9093124959999983</v>
      </c>
      <c r="AD83">
        <v>11.212219199999998</v>
      </c>
      <c r="AE83">
        <v>15.1676362968</v>
      </c>
      <c r="AF83">
        <v>9.0750839999999986</v>
      </c>
      <c r="AG83">
        <v>12.450441599999996</v>
      </c>
      <c r="AH83">
        <v>35.88706225</v>
      </c>
      <c r="AI83">
        <v>1.1719181999999999</v>
      </c>
      <c r="AJ83">
        <v>0</v>
      </c>
      <c r="AK83">
        <v>15.767067150000001</v>
      </c>
      <c r="AL83">
        <v>0</v>
      </c>
      <c r="AM83">
        <v>4.8302229887999983</v>
      </c>
      <c r="AN83">
        <v>0.40162392900000005</v>
      </c>
      <c r="AO83">
        <v>1.8039839999999998</v>
      </c>
      <c r="AP83">
        <v>3.1440863999999995</v>
      </c>
      <c r="AQ83">
        <v>19.099028000000001</v>
      </c>
      <c r="AR83">
        <v>1.3548288000000002</v>
      </c>
      <c r="AS83">
        <v>1.6508294400000003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13.161795410895419</v>
      </c>
      <c r="BB83">
        <f t="shared" si="1"/>
        <v>365.05072112529973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3.0402680834106777</v>
      </c>
      <c r="L84">
        <v>2.871762200357667E-3</v>
      </c>
      <c r="M84">
        <v>28.220651959170237</v>
      </c>
      <c r="N84">
        <v>36.250748647604325</v>
      </c>
      <c r="O84">
        <v>0</v>
      </c>
      <c r="P84">
        <v>30.94675567423231</v>
      </c>
      <c r="Q84">
        <v>0</v>
      </c>
      <c r="R84">
        <v>13.009220229660395</v>
      </c>
      <c r="S84">
        <v>8.0978602277188863</v>
      </c>
      <c r="T84">
        <v>0</v>
      </c>
      <c r="U84">
        <v>53.531463751335956</v>
      </c>
      <c r="V84">
        <v>4.7846007000000004</v>
      </c>
      <c r="W84">
        <v>14.233609269926319</v>
      </c>
      <c r="X84">
        <v>33.522026966227671</v>
      </c>
      <c r="Y84">
        <v>0</v>
      </c>
      <c r="Z84">
        <v>4.0214116799999999</v>
      </c>
      <c r="AA84">
        <v>12.931030944000003</v>
      </c>
      <c r="AB84">
        <v>12.1211298</v>
      </c>
      <c r="AC84">
        <v>8.9093124959999983</v>
      </c>
      <c r="AD84">
        <v>11.212219199999998</v>
      </c>
      <c r="AE84">
        <v>15.1676362968</v>
      </c>
      <c r="AF84">
        <v>9.0750839999999986</v>
      </c>
      <c r="AG84">
        <v>12.450441599999996</v>
      </c>
      <c r="AH84">
        <v>35.88706225</v>
      </c>
      <c r="AI84">
        <v>0</v>
      </c>
      <c r="AJ84">
        <v>0</v>
      </c>
      <c r="AK84">
        <v>15.767067150000001</v>
      </c>
      <c r="AL84">
        <v>0</v>
      </c>
      <c r="AM84">
        <v>4.8302229887999983</v>
      </c>
      <c r="AN84">
        <v>0.40162392900000005</v>
      </c>
      <c r="AO84">
        <v>1.8039839999999998</v>
      </c>
      <c r="AP84">
        <v>3.1440863999999995</v>
      </c>
      <c r="AQ84">
        <v>19.099028000000001</v>
      </c>
      <c r="AR84">
        <v>1.3548288000000002</v>
      </c>
      <c r="AS84">
        <v>1.6508294400000003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13.762254393873896</v>
      </c>
      <c r="BB84">
        <f t="shared" si="1"/>
        <v>381.70482185221323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3.0470952964906957</v>
      </c>
      <c r="L85">
        <v>2.871762200357667E-3</v>
      </c>
      <c r="M85">
        <v>28.220651959170237</v>
      </c>
      <c r="N85">
        <v>36.250748647604325</v>
      </c>
      <c r="O85">
        <v>0</v>
      </c>
      <c r="P85">
        <v>30.94675567423231</v>
      </c>
      <c r="Q85">
        <v>0</v>
      </c>
      <c r="R85">
        <v>13.008287302061545</v>
      </c>
      <c r="S85">
        <v>8.1019478292657698</v>
      </c>
      <c r="T85">
        <v>0</v>
      </c>
      <c r="U85">
        <v>53.531463751335956</v>
      </c>
      <c r="V85">
        <v>5.3969953032258067</v>
      </c>
      <c r="W85">
        <v>14.233609269926319</v>
      </c>
      <c r="X85">
        <v>44.716120917282659</v>
      </c>
      <c r="Y85">
        <v>0</v>
      </c>
      <c r="Z85">
        <v>4.0214116799999999</v>
      </c>
      <c r="AA85">
        <v>12.931030944000003</v>
      </c>
      <c r="AB85">
        <v>12.1211298</v>
      </c>
      <c r="AC85">
        <v>8.9093124959999983</v>
      </c>
      <c r="AD85">
        <v>11.212219199999998</v>
      </c>
      <c r="AE85">
        <v>15.1676362968</v>
      </c>
      <c r="AF85">
        <v>9.0750839999999986</v>
      </c>
      <c r="AG85">
        <v>12.450441599999996</v>
      </c>
      <c r="AH85">
        <v>35.88706225</v>
      </c>
      <c r="AI85">
        <v>0</v>
      </c>
      <c r="AJ85">
        <v>0</v>
      </c>
      <c r="AK85">
        <v>15.767067150000001</v>
      </c>
      <c r="AL85">
        <v>0</v>
      </c>
      <c r="AM85">
        <v>4.8302229887999983</v>
      </c>
      <c r="AN85">
        <v>0.40162392900000005</v>
      </c>
      <c r="AO85">
        <v>1.8039839999999998</v>
      </c>
      <c r="AP85">
        <v>2.7510756000000001</v>
      </c>
      <c r="AQ85">
        <v>19.099028000000001</v>
      </c>
      <c r="AR85">
        <v>1.3548288000000002</v>
      </c>
      <c r="AS85">
        <v>1.6508294400000003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14.159790816424476</v>
      </c>
      <c r="BB85">
        <f t="shared" si="1"/>
        <v>392.73074507097147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3.0470952964906957</v>
      </c>
      <c r="L86">
        <v>2.871762200357667E-3</v>
      </c>
      <c r="M86">
        <v>28.220651959170237</v>
      </c>
      <c r="N86">
        <v>36.250748647604325</v>
      </c>
      <c r="O86">
        <v>0</v>
      </c>
      <c r="P86">
        <v>30.94675567423231</v>
      </c>
      <c r="Q86">
        <v>0</v>
      </c>
      <c r="R86">
        <v>13.008287302061545</v>
      </c>
      <c r="S86">
        <v>8.1019478292657698</v>
      </c>
      <c r="T86">
        <v>0</v>
      </c>
      <c r="U86">
        <v>53.531463751335956</v>
      </c>
      <c r="V86">
        <v>5.4061654533762056</v>
      </c>
      <c r="W86">
        <v>14.233609269926319</v>
      </c>
      <c r="X86">
        <v>46.891835976866609</v>
      </c>
      <c r="Y86">
        <v>0</v>
      </c>
      <c r="Z86">
        <v>4.0214116799999999</v>
      </c>
      <c r="AA86">
        <v>12.931030944000003</v>
      </c>
      <c r="AB86">
        <v>12.1211298</v>
      </c>
      <c r="AC86">
        <v>8.9093124959999983</v>
      </c>
      <c r="AD86">
        <v>11.212219199999998</v>
      </c>
      <c r="AE86">
        <v>15.1676362968</v>
      </c>
      <c r="AF86">
        <v>9.0750839999999986</v>
      </c>
      <c r="AG86">
        <v>12.450441599999996</v>
      </c>
      <c r="AH86">
        <v>35.88706225</v>
      </c>
      <c r="AI86">
        <v>0</v>
      </c>
      <c r="AJ86">
        <v>0</v>
      </c>
      <c r="AK86">
        <v>15.767067150000001</v>
      </c>
      <c r="AL86">
        <v>0</v>
      </c>
      <c r="AM86">
        <v>4.8302229887999983</v>
      </c>
      <c r="AN86">
        <v>0.40162392900000005</v>
      </c>
      <c r="AO86">
        <v>1.8039839999999998</v>
      </c>
      <c r="AP86">
        <v>2.7510756000000001</v>
      </c>
      <c r="AQ86">
        <v>19.099028000000001</v>
      </c>
      <c r="AR86">
        <v>1.3548288000000002</v>
      </c>
      <c r="AS86">
        <v>1.6508294400000003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14.235824700902107</v>
      </c>
      <c r="BB86">
        <f t="shared" si="1"/>
        <v>394.83959639622816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3.0470952964906957</v>
      </c>
      <c r="L87">
        <v>2.871762200357667E-3</v>
      </c>
      <c r="M87">
        <v>28.220651959170237</v>
      </c>
      <c r="N87">
        <v>36.250748647604325</v>
      </c>
      <c r="O87">
        <v>0</v>
      </c>
      <c r="P87">
        <v>31.059961015041438</v>
      </c>
      <c r="Q87">
        <v>0</v>
      </c>
      <c r="R87">
        <v>13.011478889606197</v>
      </c>
      <c r="S87">
        <v>8.0915870037668736</v>
      </c>
      <c r="T87">
        <v>0</v>
      </c>
      <c r="U87">
        <v>53.531463751335956</v>
      </c>
      <c r="V87">
        <v>6.36</v>
      </c>
      <c r="W87">
        <v>14.233609269926319</v>
      </c>
      <c r="X87">
        <v>46.891835785357991</v>
      </c>
      <c r="Y87">
        <v>0</v>
      </c>
      <c r="Z87">
        <v>4.0214116799999999</v>
      </c>
      <c r="AA87">
        <v>12.931030944000003</v>
      </c>
      <c r="AB87">
        <v>12.1211298</v>
      </c>
      <c r="AC87">
        <v>8.9093124959999983</v>
      </c>
      <c r="AD87">
        <v>11.212219199999998</v>
      </c>
      <c r="AE87">
        <v>15.1676362968</v>
      </c>
      <c r="AF87">
        <v>9.0750839999999986</v>
      </c>
      <c r="AG87">
        <v>12.450441599999996</v>
      </c>
      <c r="AH87">
        <v>35.88706225</v>
      </c>
      <c r="AI87">
        <v>0</v>
      </c>
      <c r="AJ87">
        <v>0</v>
      </c>
      <c r="AK87">
        <v>15.767067150000001</v>
      </c>
      <c r="AL87">
        <v>0</v>
      </c>
      <c r="AM87">
        <v>4.8302229887999983</v>
      </c>
      <c r="AN87">
        <v>0.40162392900000005</v>
      </c>
      <c r="AO87">
        <v>1.8039839999999998</v>
      </c>
      <c r="AP87">
        <v>2.7510756000000001</v>
      </c>
      <c r="AQ87">
        <v>19.099028000000001</v>
      </c>
      <c r="AR87">
        <v>1.3548288000000002</v>
      </c>
      <c r="AS87">
        <v>1.6508294400000003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14.272708213263062</v>
      </c>
      <c r="BB87">
        <f t="shared" si="1"/>
        <v>395.86258334183731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3.0470952964906957</v>
      </c>
      <c r="L88">
        <v>2.871762200357667E-3</v>
      </c>
      <c r="M88">
        <v>28.220651959170237</v>
      </c>
      <c r="N88">
        <v>36.250748647604325</v>
      </c>
      <c r="O88">
        <v>0</v>
      </c>
      <c r="P88">
        <v>31.059961015041438</v>
      </c>
      <c r="Q88">
        <v>0</v>
      </c>
      <c r="R88">
        <v>13.011478889606197</v>
      </c>
      <c r="S88">
        <v>8.0915870037668736</v>
      </c>
      <c r="T88">
        <v>0</v>
      </c>
      <c r="U88">
        <v>53.531463751335956</v>
      </c>
      <c r="V88">
        <v>6.36</v>
      </c>
      <c r="W88">
        <v>14.233609269926319</v>
      </c>
      <c r="X88">
        <v>46.891835785357991</v>
      </c>
      <c r="Y88">
        <v>0</v>
      </c>
      <c r="Z88">
        <v>2.01070584</v>
      </c>
      <c r="AA88">
        <v>4.3103436479999999</v>
      </c>
      <c r="AB88">
        <v>8.0153219999999994</v>
      </c>
      <c r="AC88">
        <v>5.9395416640000009</v>
      </c>
      <c r="AD88">
        <v>5.3904899999999998</v>
      </c>
      <c r="AE88">
        <v>15.1676362968</v>
      </c>
      <c r="AF88">
        <v>5.4450504000000004</v>
      </c>
      <c r="AG88">
        <v>12.450441599999996</v>
      </c>
      <c r="AH88">
        <v>28.709649800000001</v>
      </c>
      <c r="AI88">
        <v>0</v>
      </c>
      <c r="AJ88">
        <v>0</v>
      </c>
      <c r="AK88">
        <v>15.767067150000001</v>
      </c>
      <c r="AL88">
        <v>0</v>
      </c>
      <c r="AM88">
        <v>3.2397837119999995</v>
      </c>
      <c r="AN88">
        <v>0.40162392900000005</v>
      </c>
      <c r="AO88">
        <v>1.8039839999999998</v>
      </c>
      <c r="AP88">
        <v>2.7510756000000001</v>
      </c>
      <c r="AQ88">
        <v>19.099028000000001</v>
      </c>
      <c r="AR88">
        <v>2.7096576000000003</v>
      </c>
      <c r="AS88">
        <v>1.6508294400000003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13.069611043163073</v>
      </c>
      <c r="BB88">
        <f t="shared" si="1"/>
        <v>362.49392301713738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3.0470952964906957</v>
      </c>
      <c r="L89">
        <v>2.871762200357667E-3</v>
      </c>
      <c r="M89">
        <v>28.220651959170237</v>
      </c>
      <c r="N89">
        <v>36.250748647604325</v>
      </c>
      <c r="O89">
        <v>0</v>
      </c>
      <c r="P89">
        <v>31.059961015041438</v>
      </c>
      <c r="Q89">
        <v>0</v>
      </c>
      <c r="R89">
        <v>13.477417486019322</v>
      </c>
      <c r="S89">
        <v>8.3831195140664949</v>
      </c>
      <c r="T89">
        <v>0</v>
      </c>
      <c r="U89">
        <v>53.531463751335956</v>
      </c>
      <c r="V89">
        <v>6.36</v>
      </c>
      <c r="W89">
        <v>14.233609269926319</v>
      </c>
      <c r="X89">
        <v>40.696228691626615</v>
      </c>
      <c r="Y89">
        <v>0</v>
      </c>
      <c r="Z89">
        <v>0</v>
      </c>
      <c r="AA89">
        <v>0</v>
      </c>
      <c r="AB89">
        <v>8.0153219999999994</v>
      </c>
      <c r="AC89">
        <v>5.9395416640000009</v>
      </c>
      <c r="AD89">
        <v>5.3904899999999998</v>
      </c>
      <c r="AE89">
        <v>15.1676362968</v>
      </c>
      <c r="AF89">
        <v>2.7225251999999998</v>
      </c>
      <c r="AG89">
        <v>12.450441599999996</v>
      </c>
      <c r="AH89">
        <v>28.709649800000001</v>
      </c>
      <c r="AI89">
        <v>0</v>
      </c>
      <c r="AJ89">
        <v>0</v>
      </c>
      <c r="AK89">
        <v>15.767067150000001</v>
      </c>
      <c r="AL89">
        <v>0</v>
      </c>
      <c r="AM89">
        <v>3.2397837119999995</v>
      </c>
      <c r="AN89">
        <v>0.40162392900000005</v>
      </c>
      <c r="AO89">
        <v>1.8039839999999998</v>
      </c>
      <c r="AP89">
        <v>2.7510756000000001</v>
      </c>
      <c r="AQ89">
        <v>19.099028000000001</v>
      </c>
      <c r="AR89">
        <v>3.3870719999999999</v>
      </c>
      <c r="AS89">
        <v>1.6508294400000003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12.589221218495535</v>
      </c>
      <c r="BB89">
        <f t="shared" si="1"/>
        <v>349.17001656678616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3.0470952964906957</v>
      </c>
      <c r="L90">
        <v>2.871762200357667E-3</v>
      </c>
      <c r="M90">
        <v>28.220651959170237</v>
      </c>
      <c r="N90">
        <v>36.250748647604325</v>
      </c>
      <c r="O90">
        <v>0</v>
      </c>
      <c r="P90">
        <v>31.059961015041438</v>
      </c>
      <c r="Q90">
        <v>0</v>
      </c>
      <c r="R90">
        <v>13.477417486019322</v>
      </c>
      <c r="S90">
        <v>8.3831195140664949</v>
      </c>
      <c r="T90">
        <v>0</v>
      </c>
      <c r="U90">
        <v>53.531463751335956</v>
      </c>
      <c r="V90">
        <v>6.36</v>
      </c>
      <c r="W90">
        <v>14.233609269926319</v>
      </c>
      <c r="X90">
        <v>40.696228691626615</v>
      </c>
      <c r="Y90">
        <v>0</v>
      </c>
      <c r="Z90">
        <v>0</v>
      </c>
      <c r="AA90">
        <v>0</v>
      </c>
      <c r="AB90">
        <v>8.0153219999999994</v>
      </c>
      <c r="AC90">
        <v>5.9395416640000009</v>
      </c>
      <c r="AD90">
        <v>5.3904899999999998</v>
      </c>
      <c r="AE90">
        <v>15.1676362968</v>
      </c>
      <c r="AF90">
        <v>2.7225251999999998</v>
      </c>
      <c r="AG90">
        <v>12.450441599999996</v>
      </c>
      <c r="AH90">
        <v>26.152515000000001</v>
      </c>
      <c r="AI90">
        <v>0</v>
      </c>
      <c r="AJ90">
        <v>0</v>
      </c>
      <c r="AK90">
        <v>15.767067150000001</v>
      </c>
      <c r="AL90">
        <v>0</v>
      </c>
      <c r="AM90">
        <v>1.6198918559999997</v>
      </c>
      <c r="AN90">
        <v>0.40162392900000005</v>
      </c>
      <c r="AO90">
        <v>1.8039839999999998</v>
      </c>
      <c r="AP90">
        <v>2.7510756000000001</v>
      </c>
      <c r="AQ90">
        <v>13.918319999999998</v>
      </c>
      <c r="AR90">
        <v>3.3870719999999999</v>
      </c>
      <c r="AS90">
        <v>1.6508294400000003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12.263572110095533</v>
      </c>
      <c r="BB90">
        <f t="shared" si="1"/>
        <v>340.13793101918611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3.0470952964906957</v>
      </c>
      <c r="L91">
        <v>2.871762200357667E-3</v>
      </c>
      <c r="M91">
        <v>28.220651959170237</v>
      </c>
      <c r="N91">
        <v>36.250748647604325</v>
      </c>
      <c r="O91">
        <v>0</v>
      </c>
      <c r="P91">
        <v>31.28885201325236</v>
      </c>
      <c r="Q91">
        <v>0</v>
      </c>
      <c r="R91">
        <v>11.90918957925636</v>
      </c>
      <c r="S91">
        <v>8.1019478292657698</v>
      </c>
      <c r="T91">
        <v>0</v>
      </c>
      <c r="U91">
        <v>53.531463751335956</v>
      </c>
      <c r="V91">
        <v>5.9356671284074594</v>
      </c>
      <c r="W91">
        <v>14.233609269926319</v>
      </c>
      <c r="X91">
        <v>46.890541344445452</v>
      </c>
      <c r="Y91">
        <v>0</v>
      </c>
      <c r="Z91">
        <v>0</v>
      </c>
      <c r="AA91">
        <v>0</v>
      </c>
      <c r="AB91">
        <v>4.0403766000000001</v>
      </c>
      <c r="AC91">
        <v>2.9697708320000005</v>
      </c>
      <c r="AD91">
        <v>5.3904899999999998</v>
      </c>
      <c r="AE91">
        <v>13.265580379999998</v>
      </c>
      <c r="AF91">
        <v>2.7225251999999998</v>
      </c>
      <c r="AG91">
        <v>12.450441599999996</v>
      </c>
      <c r="AH91">
        <v>21.532237350000003</v>
      </c>
      <c r="AI91">
        <v>0</v>
      </c>
      <c r="AJ91">
        <v>0</v>
      </c>
      <c r="AK91">
        <v>15.767067150000001</v>
      </c>
      <c r="AL91">
        <v>0</v>
      </c>
      <c r="AM91">
        <v>1.6198918559999997</v>
      </c>
      <c r="AN91">
        <v>0.40162392900000005</v>
      </c>
      <c r="AO91">
        <v>1.9843823999999999</v>
      </c>
      <c r="AP91">
        <v>2.7510756000000001</v>
      </c>
      <c r="AQ91">
        <v>13.918319999999998</v>
      </c>
      <c r="AR91">
        <v>3.3870719999999999</v>
      </c>
      <c r="AS91">
        <v>1.6508294400000003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11.945598244415725</v>
      </c>
      <c r="BB91">
        <f t="shared" si="1"/>
        <v>331.31872467393947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3.0470952964906957</v>
      </c>
      <c r="L92">
        <v>2.871762200357667E-3</v>
      </c>
      <c r="M92">
        <v>28.220651959170237</v>
      </c>
      <c r="N92">
        <v>36.250748647604325</v>
      </c>
      <c r="O92">
        <v>0</v>
      </c>
      <c r="P92">
        <v>31.28885201325236</v>
      </c>
      <c r="Q92">
        <v>0</v>
      </c>
      <c r="R92">
        <v>13.008287302061545</v>
      </c>
      <c r="S92">
        <v>8.1019478292657698</v>
      </c>
      <c r="T92">
        <v>0</v>
      </c>
      <c r="U92">
        <v>53.531463751335956</v>
      </c>
      <c r="V92">
        <v>5.9356671284074594</v>
      </c>
      <c r="W92">
        <v>14.233609269926319</v>
      </c>
      <c r="X92">
        <v>46.891835785357991</v>
      </c>
      <c r="Y92">
        <v>0</v>
      </c>
      <c r="Z92">
        <v>0</v>
      </c>
      <c r="AA92">
        <v>0</v>
      </c>
      <c r="AB92">
        <v>4.0403766000000001</v>
      </c>
      <c r="AC92">
        <v>2.9697708320000005</v>
      </c>
      <c r="AD92">
        <v>5.3904899999999998</v>
      </c>
      <c r="AE92">
        <v>9.4472976000000006</v>
      </c>
      <c r="AF92">
        <v>2.7225251999999998</v>
      </c>
      <c r="AG92">
        <v>12.450441599999996</v>
      </c>
      <c r="AH92">
        <v>21.532237350000003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0.40162392900000005</v>
      </c>
      <c r="AO92">
        <v>1.9843823999999999</v>
      </c>
      <c r="AP92">
        <v>2.7510756000000001</v>
      </c>
      <c r="AQ92">
        <v>13.918319999999998</v>
      </c>
      <c r="AR92">
        <v>3.3870719999999999</v>
      </c>
      <c r="AS92">
        <v>1.6508294400000003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11.794643399408871</v>
      </c>
      <c r="BB92">
        <f t="shared" si="1"/>
        <v>327.13189704666405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3.0470952964906957</v>
      </c>
      <c r="L93">
        <v>2.871762200357667E-3</v>
      </c>
      <c r="M93">
        <v>28.220651959170237</v>
      </c>
      <c r="N93">
        <v>36.250748647604325</v>
      </c>
      <c r="O93">
        <v>0</v>
      </c>
      <c r="P93">
        <v>31.28885201325236</v>
      </c>
      <c r="Q93">
        <v>0</v>
      </c>
      <c r="R93">
        <v>13.008287302061545</v>
      </c>
      <c r="S93">
        <v>8.1019478292657698</v>
      </c>
      <c r="T93">
        <v>0</v>
      </c>
      <c r="U93">
        <v>53.531463751335956</v>
      </c>
      <c r="V93">
        <v>5.9356671284074594</v>
      </c>
      <c r="W93">
        <v>14.233609269926319</v>
      </c>
      <c r="X93">
        <v>46.891835785357991</v>
      </c>
      <c r="Y93">
        <v>0</v>
      </c>
      <c r="Z93">
        <v>0</v>
      </c>
      <c r="AA93">
        <v>0</v>
      </c>
      <c r="AB93">
        <v>4.0403766000000001</v>
      </c>
      <c r="AC93">
        <v>2.9697708320000005</v>
      </c>
      <c r="AD93">
        <v>5.3904899999999998</v>
      </c>
      <c r="AE93">
        <v>9.4472976000000006</v>
      </c>
      <c r="AF93">
        <v>2.7225251999999998</v>
      </c>
      <c r="AG93">
        <v>12.450441599999996</v>
      </c>
      <c r="AH93">
        <v>21.532237350000003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0.40162392900000005</v>
      </c>
      <c r="AO93">
        <v>2.2549799999999998</v>
      </c>
      <c r="AP93">
        <v>2.7510756000000001</v>
      </c>
      <c r="AQ93">
        <v>10.361416</v>
      </c>
      <c r="AR93">
        <v>3.3870719999999999</v>
      </c>
      <c r="AS93">
        <v>1.6508294400000003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11.680280059408874</v>
      </c>
      <c r="BB93">
        <f t="shared" si="1"/>
        <v>323.95995398666406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3.0470952964906957</v>
      </c>
      <c r="L94">
        <v>2.871762200357667E-3</v>
      </c>
      <c r="M94">
        <v>28.220651959170237</v>
      </c>
      <c r="N94">
        <v>36.250748647604325</v>
      </c>
      <c r="O94">
        <v>0</v>
      </c>
      <c r="P94">
        <v>31.28885201325236</v>
      </c>
      <c r="Q94">
        <v>0</v>
      </c>
      <c r="R94">
        <v>13.008287302061545</v>
      </c>
      <c r="S94">
        <v>8.1019478292657698</v>
      </c>
      <c r="T94">
        <v>0</v>
      </c>
      <c r="U94">
        <v>53.531463751335956</v>
      </c>
      <c r="V94">
        <v>5.9356671284074594</v>
      </c>
      <c r="W94">
        <v>14.233609269926319</v>
      </c>
      <c r="X94">
        <v>46.891835785357991</v>
      </c>
      <c r="Y94">
        <v>0</v>
      </c>
      <c r="Z94">
        <v>0</v>
      </c>
      <c r="AA94">
        <v>0</v>
      </c>
      <c r="AB94">
        <v>4.0403766000000001</v>
      </c>
      <c r="AC94">
        <v>2.9697708320000005</v>
      </c>
      <c r="AD94">
        <v>5.3904899999999998</v>
      </c>
      <c r="AE94">
        <v>9.4472976000000006</v>
      </c>
      <c r="AF94">
        <v>2.7225251999999998</v>
      </c>
      <c r="AG94">
        <v>12.450441599999996</v>
      </c>
      <c r="AH94">
        <v>21.532237350000003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0.40162392900000005</v>
      </c>
      <c r="AO94">
        <v>2.2549799999999998</v>
      </c>
      <c r="AP94">
        <v>2.7510756000000001</v>
      </c>
      <c r="AQ94">
        <v>7.4231039999999995</v>
      </c>
      <c r="AR94">
        <v>3.3870719999999999</v>
      </c>
      <c r="AS94">
        <v>1.6508294400000003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11.578026801808871</v>
      </c>
      <c r="BB94">
        <f t="shared" si="1"/>
        <v>321.12389524426408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3.0470952964906957</v>
      </c>
      <c r="L95">
        <v>2.871762200357667E-3</v>
      </c>
      <c r="M95">
        <v>28.220651959170237</v>
      </c>
      <c r="N95">
        <v>36.250748647604325</v>
      </c>
      <c r="O95">
        <v>0</v>
      </c>
      <c r="P95">
        <v>31.28885201325236</v>
      </c>
      <c r="Q95">
        <v>0</v>
      </c>
      <c r="R95">
        <v>13.008287302061545</v>
      </c>
      <c r="S95">
        <v>8.1019478292657698</v>
      </c>
      <c r="T95">
        <v>0</v>
      </c>
      <c r="U95">
        <v>53.531463751335956</v>
      </c>
      <c r="V95">
        <v>5.9055118903187775</v>
      </c>
      <c r="W95">
        <v>14.233609269926319</v>
      </c>
      <c r="X95">
        <v>46.891835785357991</v>
      </c>
      <c r="Y95">
        <v>0</v>
      </c>
      <c r="Z95">
        <v>0</v>
      </c>
      <c r="AA95">
        <v>0</v>
      </c>
      <c r="AB95">
        <v>0</v>
      </c>
      <c r="AC95">
        <v>2.9697708320000005</v>
      </c>
      <c r="AD95">
        <v>5.3904899999999998</v>
      </c>
      <c r="AE95">
        <v>9.4472976000000006</v>
      </c>
      <c r="AF95">
        <v>2.7225251999999998</v>
      </c>
      <c r="AG95">
        <v>12.450441599999996</v>
      </c>
      <c r="AH95">
        <v>20.340844999999998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0.40162392900000005</v>
      </c>
      <c r="AO95">
        <v>2.2549799999999998</v>
      </c>
      <c r="AP95">
        <v>2.7510756000000001</v>
      </c>
      <c r="AQ95">
        <v>2.4357059999999997</v>
      </c>
      <c r="AR95">
        <v>1.3548288000000002</v>
      </c>
      <c r="AS95">
        <v>3.2191174079999993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11.205204701043144</v>
      </c>
      <c r="BB95">
        <f t="shared" si="1"/>
        <v>310.78343992494104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3.0470952964906957</v>
      </c>
      <c r="L96">
        <v>2.871762200357667E-3</v>
      </c>
      <c r="M96">
        <v>28.220651959170237</v>
      </c>
      <c r="N96">
        <v>36.250748647604325</v>
      </c>
      <c r="O96">
        <v>0</v>
      </c>
      <c r="P96">
        <v>31.28885201325236</v>
      </c>
      <c r="Q96">
        <v>0</v>
      </c>
      <c r="R96">
        <v>13.008287302061545</v>
      </c>
      <c r="S96">
        <v>8.1019478292657698</v>
      </c>
      <c r="T96">
        <v>0</v>
      </c>
      <c r="U96">
        <v>53.531463751335956</v>
      </c>
      <c r="V96">
        <v>5.9055118903187775</v>
      </c>
      <c r="W96">
        <v>14.233609269926319</v>
      </c>
      <c r="X96">
        <v>46.891835785357991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5.3904899999999998</v>
      </c>
      <c r="AE96">
        <v>9.4472976000000006</v>
      </c>
      <c r="AF96">
        <v>2.7225251999999998</v>
      </c>
      <c r="AG96">
        <v>12.450441599999996</v>
      </c>
      <c r="AH96">
        <v>20.340844999999998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0.40162392900000005</v>
      </c>
      <c r="AO96">
        <v>2.2549799999999998</v>
      </c>
      <c r="AP96">
        <v>2.7510756000000001</v>
      </c>
      <c r="AQ96">
        <v>0</v>
      </c>
      <c r="AR96">
        <v>1.3548288000000002</v>
      </c>
      <c r="AS96">
        <v>3.2191174079999993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11.017094176843143</v>
      </c>
      <c r="BB96">
        <f t="shared" si="1"/>
        <v>305.56607361714106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3.0470952964906957</v>
      </c>
      <c r="L97">
        <v>2.871762200357667E-3</v>
      </c>
      <c r="M97">
        <v>28.220651959170237</v>
      </c>
      <c r="N97">
        <v>36.250748647604325</v>
      </c>
      <c r="O97">
        <v>0</v>
      </c>
      <c r="P97">
        <v>31.28885201325236</v>
      </c>
      <c r="Q97">
        <v>0</v>
      </c>
      <c r="R97">
        <v>13.008287302061545</v>
      </c>
      <c r="S97">
        <v>8.1019478292657698</v>
      </c>
      <c r="T97">
        <v>0</v>
      </c>
      <c r="U97">
        <v>53.531463751335956</v>
      </c>
      <c r="V97">
        <v>5.9055118903187775</v>
      </c>
      <c r="W97">
        <v>14.233609269926319</v>
      </c>
      <c r="X97">
        <v>46.891835785357991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5.3904899999999998</v>
      </c>
      <c r="AE97">
        <v>9.4472976000000006</v>
      </c>
      <c r="AF97">
        <v>2.7225251999999998</v>
      </c>
      <c r="AG97">
        <v>12.450441599999996</v>
      </c>
      <c r="AH97">
        <v>20.340844999999998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0.40162392900000005</v>
      </c>
      <c r="AO97">
        <v>2.2549799999999998</v>
      </c>
      <c r="AP97">
        <v>2.7510756000000001</v>
      </c>
      <c r="AQ97">
        <v>0</v>
      </c>
      <c r="AR97">
        <v>1.3548288000000002</v>
      </c>
      <c r="AS97">
        <v>3.2191174079999993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11.017094176843143</v>
      </c>
      <c r="BB97">
        <f t="shared" si="1"/>
        <v>305.56607361714106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3.0470952964906957</v>
      </c>
      <c r="L98">
        <v>2.871762200357667E-3</v>
      </c>
      <c r="M98">
        <v>28.220651959170237</v>
      </c>
      <c r="N98">
        <v>36.250748647604325</v>
      </c>
      <c r="O98">
        <v>0</v>
      </c>
      <c r="P98">
        <v>31.28885201325236</v>
      </c>
      <c r="Q98">
        <v>0</v>
      </c>
      <c r="R98">
        <v>13.008287302061545</v>
      </c>
      <c r="S98">
        <v>8.1019478292657698</v>
      </c>
      <c r="T98">
        <v>0</v>
      </c>
      <c r="U98">
        <v>53.531463751335956</v>
      </c>
      <c r="V98">
        <v>5.9055118903187775</v>
      </c>
      <c r="W98">
        <v>14.233609269926319</v>
      </c>
      <c r="X98">
        <v>46.891835785357991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5.3904899999999998</v>
      </c>
      <c r="AE98">
        <v>9.4472976000000006</v>
      </c>
      <c r="AF98">
        <v>2.7225251999999998</v>
      </c>
      <c r="AG98">
        <v>12.450441599999996</v>
      </c>
      <c r="AH98">
        <v>20.340844999999998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0.40162392900000005</v>
      </c>
      <c r="AO98">
        <v>2.2549799999999998</v>
      </c>
      <c r="AP98">
        <v>2.7510756000000001</v>
      </c>
      <c r="AQ98">
        <v>0</v>
      </c>
      <c r="AR98">
        <v>1.3548288000000002</v>
      </c>
      <c r="AS98">
        <v>3.2191174079999993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11.017094176843143</v>
      </c>
      <c r="BB98">
        <f t="shared" si="1"/>
        <v>305.56607361714106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2.499481972648156E-3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5.3982055042669959E-2</v>
      </c>
      <c r="L99">
        <f t="shared" si="2"/>
        <v>2.0870887645330046E-3</v>
      </c>
      <c r="M99">
        <f t="shared" si="2"/>
        <v>0.67729564702008471</v>
      </c>
      <c r="N99">
        <f t="shared" si="2"/>
        <v>0.87001796754250271</v>
      </c>
      <c r="O99">
        <f t="shared" si="2"/>
        <v>0</v>
      </c>
      <c r="P99">
        <f t="shared" si="2"/>
        <v>0.92382275312702222</v>
      </c>
      <c r="Q99">
        <f t="shared" si="2"/>
        <v>0</v>
      </c>
      <c r="R99">
        <f t="shared" si="2"/>
        <v>0.24257632609245194</v>
      </c>
      <c r="S99">
        <f t="shared" si="2"/>
        <v>0.15201456439429886</v>
      </c>
      <c r="T99">
        <f t="shared" si="2"/>
        <v>0</v>
      </c>
      <c r="U99">
        <f t="shared" si="2"/>
        <v>1.2847551300320625</v>
      </c>
      <c r="V99">
        <f t="shared" si="2"/>
        <v>8.5770343845485764E-2</v>
      </c>
      <c r="W99">
        <f t="shared" si="2"/>
        <v>0.2963092820196313</v>
      </c>
      <c r="X99">
        <f t="shared" si="2"/>
        <v>0.82994235691276586</v>
      </c>
      <c r="Y99">
        <f t="shared" si="2"/>
        <v>0</v>
      </c>
      <c r="Z99">
        <f t="shared" si="2"/>
        <v>3.2171293439999998E-2</v>
      </c>
      <c r="AA99">
        <f t="shared" si="2"/>
        <v>4.8396113844000013E-2</v>
      </c>
      <c r="AB99">
        <f t="shared" si="2"/>
        <v>7.0549146675000035E-2</v>
      </c>
      <c r="AC99">
        <f t="shared" si="2"/>
        <v>5.8652973931999954E-2</v>
      </c>
      <c r="AD99">
        <f t="shared" si="2"/>
        <v>0.12896321760000001</v>
      </c>
      <c r="AE99">
        <f t="shared" si="2"/>
        <v>0.16697547415639999</v>
      </c>
      <c r="AF99">
        <f t="shared" si="2"/>
        <v>7.0785655200000075E-2</v>
      </c>
      <c r="AG99">
        <f t="shared" si="2"/>
        <v>0.29881059839999957</v>
      </c>
      <c r="AH99">
        <f t="shared" si="2"/>
        <v>0.36322937500000013</v>
      </c>
      <c r="AI99">
        <f t="shared" si="2"/>
        <v>3.4913396374999982E-2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2.4539316300399995E-2</v>
      </c>
      <c r="AN99">
        <f t="shared" si="2"/>
        <v>6.2251708994999948E-3</v>
      </c>
      <c r="AO99">
        <f t="shared" si="2"/>
        <v>5.7998085599999964E-2</v>
      </c>
      <c r="AP99">
        <f t="shared" si="2"/>
        <v>7.9034471879999874E-2</v>
      </c>
      <c r="AQ99">
        <f t="shared" si="2"/>
        <v>0.13725009999999993</v>
      </c>
      <c r="AR99">
        <f t="shared" si="2"/>
        <v>8.0104252799999914E-2</v>
      </c>
      <c r="AS99">
        <f t="shared" si="2"/>
        <v>7.3988111963999875E-2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0.26211601057393452</v>
      </c>
      <c r="BB99">
        <f t="shared" si="1"/>
        <v>7.2699533518585229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2.1736297949886105</v>
      </c>
      <c r="M3">
        <v>2.4035210185490068</v>
      </c>
      <c r="N3">
        <v>2.5279173106646056</v>
      </c>
      <c r="O3">
        <v>2.8108294689556126</v>
      </c>
      <c r="P3">
        <v>1.5134687097835756E-2</v>
      </c>
      <c r="Q3">
        <v>0</v>
      </c>
      <c r="R3">
        <v>0</v>
      </c>
      <c r="S3">
        <v>4.2481850594662307E-4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0.36250200000000005</v>
      </c>
      <c r="AC3">
        <v>0</v>
      </c>
      <c r="AD3">
        <v>0.19494930000000002</v>
      </c>
      <c r="AE3">
        <v>0.35923679999999997</v>
      </c>
      <c r="AF3">
        <v>0.13680094999999998</v>
      </c>
      <c r="AG3">
        <v>1.1390651999999997</v>
      </c>
      <c r="AH3">
        <v>0.49441742999999988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62.777155</v>
      </c>
      <c r="BA3">
        <v>2.6847320115174433</v>
      </c>
      <c r="BB3">
        <f>SUM(B3:AZ3)-BA3</f>
        <v>73.926131217244176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2.0617487360223823</v>
      </c>
      <c r="M4">
        <v>2.4035210185490068</v>
      </c>
      <c r="N4">
        <v>2.5279173106646056</v>
      </c>
      <c r="O4">
        <v>2.8108294689556126</v>
      </c>
      <c r="P4">
        <v>1.5134687097835756E-2</v>
      </c>
      <c r="Q4">
        <v>0</v>
      </c>
      <c r="R4">
        <v>0</v>
      </c>
      <c r="S4">
        <v>4.2481850594662307E-4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0.36250200000000005</v>
      </c>
      <c r="AC4">
        <v>0</v>
      </c>
      <c r="AD4">
        <v>0.19494930000000002</v>
      </c>
      <c r="AE4">
        <v>0.35923679999999997</v>
      </c>
      <c r="AF4">
        <v>0.13680094999999998</v>
      </c>
      <c r="AG4">
        <v>1.1390651999999997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62.64795500000001</v>
      </c>
      <c r="BA4">
        <v>2.6591367559145453</v>
      </c>
      <c r="BB4">
        <f t="shared" ref="BB4:BB67" si="0">SUM(B4:AZ4)-BA4</f>
        <v>73.216227983880856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2.0617487360223823</v>
      </c>
      <c r="M5">
        <v>2.4035210185490068</v>
      </c>
      <c r="N5">
        <v>2.5279173106646056</v>
      </c>
      <c r="O5">
        <v>2.8108294689556126</v>
      </c>
      <c r="P5">
        <v>1.5134687097835756E-2</v>
      </c>
      <c r="Q5">
        <v>0</v>
      </c>
      <c r="R5">
        <v>0</v>
      </c>
      <c r="S5">
        <v>4.2481850594662307E-4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0.36250200000000005</v>
      </c>
      <c r="AC5">
        <v>0</v>
      </c>
      <c r="AD5">
        <v>0.19494930000000002</v>
      </c>
      <c r="AE5">
        <v>0.35923679999999997</v>
      </c>
      <c r="AF5">
        <v>0.13680094999999998</v>
      </c>
      <c r="AG5">
        <v>1.1390651999999997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62.64795500000001</v>
      </c>
      <c r="BA5">
        <v>2.6591367559145453</v>
      </c>
      <c r="BB5">
        <f t="shared" si="0"/>
        <v>73.216227983880856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2.0617487360223823</v>
      </c>
      <c r="M6">
        <v>2.4035210185490068</v>
      </c>
      <c r="N6">
        <v>2.5279173106646056</v>
      </c>
      <c r="O6">
        <v>2.8108294689556126</v>
      </c>
      <c r="P6">
        <v>1.5134687097835756E-2</v>
      </c>
      <c r="Q6">
        <v>0</v>
      </c>
      <c r="R6">
        <v>0</v>
      </c>
      <c r="S6">
        <v>4.2481850594662307E-4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0.36250200000000005</v>
      </c>
      <c r="AC6">
        <v>0</v>
      </c>
      <c r="AD6">
        <v>0.19494930000000002</v>
      </c>
      <c r="AE6">
        <v>0.35923679999999997</v>
      </c>
      <c r="AF6">
        <v>0.13680094999999998</v>
      </c>
      <c r="AG6">
        <v>1.1390651999999997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62.64795500000001</v>
      </c>
      <c r="BA6">
        <v>2.6591367559145453</v>
      </c>
      <c r="BB6">
        <f t="shared" si="0"/>
        <v>73.216227983880856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2.0928303773652028</v>
      </c>
      <c r="M7">
        <v>2.4035210185490068</v>
      </c>
      <c r="N7">
        <v>2.5279173106646056</v>
      </c>
      <c r="O7">
        <v>2.8108294689556126</v>
      </c>
      <c r="P7">
        <v>1.5134687097835756E-2</v>
      </c>
      <c r="Q7">
        <v>0</v>
      </c>
      <c r="R7">
        <v>9.3359756553759943E-2</v>
      </c>
      <c r="S7">
        <v>3.1172370620907702E-2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0.19494930000000002</v>
      </c>
      <c r="AE7">
        <v>0.35923679999999997</v>
      </c>
      <c r="AF7">
        <v>0.13680094999999998</v>
      </c>
      <c r="AG7">
        <v>1.1390651999999997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62.64795500000001</v>
      </c>
      <c r="BA7">
        <v>2.6519222560148128</v>
      </c>
      <c r="BB7">
        <f t="shared" si="0"/>
        <v>73.01612943379213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2.0928303773652028</v>
      </c>
      <c r="M8">
        <v>2.4035210185490068</v>
      </c>
      <c r="N8">
        <v>2.5279173106646056</v>
      </c>
      <c r="O8">
        <v>2.8108294689556126</v>
      </c>
      <c r="P8">
        <v>1.5134687097835756E-2</v>
      </c>
      <c r="Q8">
        <v>0</v>
      </c>
      <c r="R8">
        <v>3.1080426624261692E-2</v>
      </c>
      <c r="S8">
        <v>3.1172370620907702E-2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0.19494930000000002</v>
      </c>
      <c r="AE8">
        <v>0.35923679999999997</v>
      </c>
      <c r="AF8">
        <v>0.13680094999999998</v>
      </c>
      <c r="AG8">
        <v>1.1390651999999997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62.64795500000001</v>
      </c>
      <c r="BA8">
        <v>2.649754934844049</v>
      </c>
      <c r="BB8">
        <f t="shared" si="0"/>
        <v>72.956017425033394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2.0928303773652028</v>
      </c>
      <c r="M9">
        <v>2.4035210185490068</v>
      </c>
      <c r="N9">
        <v>2.5279173106646056</v>
      </c>
      <c r="O9">
        <v>2.8108294689556126</v>
      </c>
      <c r="P9">
        <v>1.5134687097835756E-2</v>
      </c>
      <c r="Q9">
        <v>0</v>
      </c>
      <c r="R9">
        <v>3.1080426624261692E-2</v>
      </c>
      <c r="S9">
        <v>3.1172370620907702E-2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0.19494930000000002</v>
      </c>
      <c r="AE9">
        <v>0.35923679999999997</v>
      </c>
      <c r="AF9">
        <v>0.13680094999999998</v>
      </c>
      <c r="AG9">
        <v>1.1390651999999997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62.64795500000001</v>
      </c>
      <c r="BA9">
        <v>2.649754934844049</v>
      </c>
      <c r="BB9">
        <f t="shared" si="0"/>
        <v>72.956017425033394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2.0928303773652028</v>
      </c>
      <c r="M10">
        <v>2.4035210185490068</v>
      </c>
      <c r="N10">
        <v>2.5279173106646056</v>
      </c>
      <c r="O10">
        <v>2.8108294689556126</v>
      </c>
      <c r="P10">
        <v>1.5134687097835756E-2</v>
      </c>
      <c r="Q10">
        <v>0</v>
      </c>
      <c r="R10">
        <v>3.1080426624261692E-2</v>
      </c>
      <c r="S10">
        <v>3.1172370620907702E-2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0.19494930000000002</v>
      </c>
      <c r="AE10">
        <v>0.35923679999999997</v>
      </c>
      <c r="AF10">
        <v>0.13680094999999998</v>
      </c>
      <c r="AG10">
        <v>1.1390651999999997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62.64795500000001</v>
      </c>
      <c r="BA10">
        <v>2.649754934844049</v>
      </c>
      <c r="BB10">
        <f t="shared" si="0"/>
        <v>72.956017425033394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2.0928303773652028</v>
      </c>
      <c r="M11">
        <v>2.4035210185490068</v>
      </c>
      <c r="N11">
        <v>2.5279173106646056</v>
      </c>
      <c r="O11">
        <v>2.8108294689556126</v>
      </c>
      <c r="P11">
        <v>1.5134687097835756E-2</v>
      </c>
      <c r="Q11">
        <v>0</v>
      </c>
      <c r="R11">
        <v>3.1074924021838039E-2</v>
      </c>
      <c r="S11">
        <v>3.1119464071296545E-2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0.19494930000000002</v>
      </c>
      <c r="AE11">
        <v>0.35923679999999997</v>
      </c>
      <c r="AF11">
        <v>0.13680094999999998</v>
      </c>
      <c r="AG11">
        <v>1.1390651999999997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62.64795500000001</v>
      </c>
      <c r="BA11">
        <v>2.6497529027020232</v>
      </c>
      <c r="BB11">
        <f t="shared" si="0"/>
        <v>72.955961048023383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2.0928303773652028</v>
      </c>
      <c r="M12">
        <v>2.4035210185490068</v>
      </c>
      <c r="N12">
        <v>2.5279173106646056</v>
      </c>
      <c r="O12">
        <v>2.8108294689556126</v>
      </c>
      <c r="P12">
        <v>1.5134687097835756E-2</v>
      </c>
      <c r="Q12">
        <v>0</v>
      </c>
      <c r="R12">
        <v>3.1074924021838039E-2</v>
      </c>
      <c r="S12">
        <v>3.1119464071296545E-2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0.19494930000000002</v>
      </c>
      <c r="AE12">
        <v>0.35923679999999997</v>
      </c>
      <c r="AF12">
        <v>0.13680094999999998</v>
      </c>
      <c r="AG12">
        <v>1.1390651999999997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62.64795500000001</v>
      </c>
      <c r="BA12">
        <v>2.6497529027020232</v>
      </c>
      <c r="BB12">
        <f t="shared" si="0"/>
        <v>72.955961048023383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2.0928303773652028</v>
      </c>
      <c r="M13">
        <v>2.4035210185490068</v>
      </c>
      <c r="N13">
        <v>2.5279173106646056</v>
      </c>
      <c r="O13">
        <v>2.8108294689556126</v>
      </c>
      <c r="P13">
        <v>1.5134687097835756E-2</v>
      </c>
      <c r="Q13">
        <v>0</v>
      </c>
      <c r="R13">
        <v>9.3231253632760872E-2</v>
      </c>
      <c r="S13">
        <v>3.1119464071296545E-2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0.19494930000000002</v>
      </c>
      <c r="AE13">
        <v>0.35923679999999997</v>
      </c>
      <c r="AF13">
        <v>0.13680094999999998</v>
      </c>
      <c r="AG13">
        <v>1.1390651999999997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62.672779000000006</v>
      </c>
      <c r="BA13">
        <v>2.6527799420130096</v>
      </c>
      <c r="BB13">
        <f t="shared" si="0"/>
        <v>73.039914338323314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2.0928303773652028</v>
      </c>
      <c r="M14">
        <v>2.4035210185490068</v>
      </c>
      <c r="N14">
        <v>2.5279173106646056</v>
      </c>
      <c r="O14">
        <v>2.8108294689556126</v>
      </c>
      <c r="P14">
        <v>1.5134687097835756E-2</v>
      </c>
      <c r="Q14">
        <v>0</v>
      </c>
      <c r="R14">
        <v>3.1074924021838039E-2</v>
      </c>
      <c r="S14">
        <v>3.1119464071296545E-2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0.19494930000000002</v>
      </c>
      <c r="AE14">
        <v>0.35923679999999997</v>
      </c>
      <c r="AF14">
        <v>0.13680094999999998</v>
      </c>
      <c r="AG14">
        <v>1.1390651999999997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62.672779000000006</v>
      </c>
      <c r="BA14">
        <v>2.6506169027020232</v>
      </c>
      <c r="BB14">
        <f t="shared" si="0"/>
        <v>72.979921048023371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2.0928303773652028</v>
      </c>
      <c r="M15">
        <v>2.4035210185490068</v>
      </c>
      <c r="N15">
        <v>2.5279173106646056</v>
      </c>
      <c r="O15">
        <v>2.8108294689556126</v>
      </c>
      <c r="P15">
        <v>1.5134687097835756E-2</v>
      </c>
      <c r="Q15">
        <v>0</v>
      </c>
      <c r="R15">
        <v>0</v>
      </c>
      <c r="S15">
        <v>3.110097553051594E-2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0.19494930000000002</v>
      </c>
      <c r="AE15">
        <v>0.35923679999999997</v>
      </c>
      <c r="AF15">
        <v>0.13680094999999998</v>
      </c>
      <c r="AG15">
        <v>1.1390651999999997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62.672779000000006</v>
      </c>
      <c r="BA15">
        <v>2.6495348520357669</v>
      </c>
      <c r="BB15">
        <f t="shared" si="0"/>
        <v>72.949909686127015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2.0928303773652028</v>
      </c>
      <c r="M16">
        <v>2.4035210185490068</v>
      </c>
      <c r="N16">
        <v>2.5279173106646056</v>
      </c>
      <c r="O16">
        <v>2.8108294689556126</v>
      </c>
      <c r="P16">
        <v>1.5134687097835756E-2</v>
      </c>
      <c r="Q16">
        <v>0</v>
      </c>
      <c r="R16">
        <v>0</v>
      </c>
      <c r="S16">
        <v>3.110097553051594E-2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0.19494930000000002</v>
      </c>
      <c r="AE16">
        <v>0.35923679999999997</v>
      </c>
      <c r="AF16">
        <v>0.13680094999999998</v>
      </c>
      <c r="AG16">
        <v>1.1390651999999997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62.672779000000006</v>
      </c>
      <c r="BA16">
        <v>2.6495348520357669</v>
      </c>
      <c r="BB16">
        <f t="shared" si="0"/>
        <v>72.949909686127015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2.0928303773652028</v>
      </c>
      <c r="M17">
        <v>2.4035210185490068</v>
      </c>
      <c r="N17">
        <v>2.5279173106646056</v>
      </c>
      <c r="O17">
        <v>2.8108294689556126</v>
      </c>
      <c r="P17">
        <v>0</v>
      </c>
      <c r="Q17">
        <v>0</v>
      </c>
      <c r="R17">
        <v>0.51794565560821493</v>
      </c>
      <c r="S17">
        <v>0.29004281250000002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0.19494930000000002</v>
      </c>
      <c r="AE17">
        <v>0.35923679999999997</v>
      </c>
      <c r="AF17">
        <v>0.13680094999999998</v>
      </c>
      <c r="AG17">
        <v>1.1390651999999997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62.672779000000006</v>
      </c>
      <c r="BA17">
        <v>2.6760438612496906</v>
      </c>
      <c r="BB17">
        <f t="shared" si="0"/>
        <v>73.685153482392948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2.0928303773652028</v>
      </c>
      <c r="M18">
        <v>2.4035210185490068</v>
      </c>
      <c r="N18">
        <v>2.5279173106646056</v>
      </c>
      <c r="O18">
        <v>2.8108294689556126</v>
      </c>
      <c r="P18">
        <v>0</v>
      </c>
      <c r="Q18">
        <v>0</v>
      </c>
      <c r="R18">
        <v>0.51794565560821493</v>
      </c>
      <c r="S18">
        <v>0.29004281250000002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0.19494930000000002</v>
      </c>
      <c r="AE18">
        <v>0.35923679999999997</v>
      </c>
      <c r="AF18">
        <v>0.13680094999999998</v>
      </c>
      <c r="AG18">
        <v>1.1390651999999997</v>
      </c>
      <c r="AH18">
        <v>0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62.672779000000006</v>
      </c>
      <c r="BA18">
        <v>2.6760438612496906</v>
      </c>
      <c r="BB18">
        <f t="shared" si="0"/>
        <v>73.685153482392948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2.0928303773652028</v>
      </c>
      <c r="M19">
        <v>2.4035210185490068</v>
      </c>
      <c r="N19">
        <v>2.5279173106646056</v>
      </c>
      <c r="O19">
        <v>2.8108294689556126</v>
      </c>
      <c r="P19">
        <v>0</v>
      </c>
      <c r="Q19">
        <v>0</v>
      </c>
      <c r="R19">
        <v>0.51794565560821493</v>
      </c>
      <c r="S19">
        <v>0.29004281250000002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0.19494930000000002</v>
      </c>
      <c r="AE19">
        <v>0.35923679999999997</v>
      </c>
      <c r="AF19">
        <v>0.13680094999999998</v>
      </c>
      <c r="AG19">
        <v>1.1390651999999997</v>
      </c>
      <c r="AH19">
        <v>0.40033800000000003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62.777279000000007</v>
      </c>
      <c r="BA19">
        <v>2.6936126236497024</v>
      </c>
      <c r="BB19">
        <f t="shared" si="0"/>
        <v>74.172422719992952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2.0928303773652028</v>
      </c>
      <c r="M20">
        <v>2.4035210185490068</v>
      </c>
      <c r="N20">
        <v>2.5279173106646056</v>
      </c>
      <c r="O20">
        <v>2.8108294689556126</v>
      </c>
      <c r="P20">
        <v>0</v>
      </c>
      <c r="Q20">
        <v>0</v>
      </c>
      <c r="R20">
        <v>0.51794565560821493</v>
      </c>
      <c r="S20">
        <v>0.29004281250000002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0.19494930000000002</v>
      </c>
      <c r="AE20">
        <v>0.35923679999999997</v>
      </c>
      <c r="AF20">
        <v>0.13680094999999998</v>
      </c>
      <c r="AG20">
        <v>1.1390651999999997</v>
      </c>
      <c r="AH20">
        <v>0.40033800000000003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62.777279000000007</v>
      </c>
      <c r="BA20">
        <v>2.6936126236497024</v>
      </c>
      <c r="BB20">
        <f t="shared" si="0"/>
        <v>74.172422719992952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2.0928303773652028</v>
      </c>
      <c r="M21">
        <v>2.4035210185490068</v>
      </c>
      <c r="N21">
        <v>2.5279173106646056</v>
      </c>
      <c r="O21">
        <v>2.8108294689556126</v>
      </c>
      <c r="P21">
        <v>0</v>
      </c>
      <c r="Q21">
        <v>0</v>
      </c>
      <c r="R21">
        <v>0.55934976724137941</v>
      </c>
      <c r="S21">
        <v>0.29009532564027779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0.22783432000000001</v>
      </c>
      <c r="AD21">
        <v>0.19494930000000002</v>
      </c>
      <c r="AE21">
        <v>0.35923679999999997</v>
      </c>
      <c r="AF21">
        <v>0.13680094999999998</v>
      </c>
      <c r="AG21">
        <v>1.1390651999999997</v>
      </c>
      <c r="AH21">
        <v>0.98883486000000009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62.931179000000014</v>
      </c>
      <c r="BA21">
        <v>2.72881862910311</v>
      </c>
      <c r="BB21">
        <f t="shared" si="0"/>
        <v>75.148904519312978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2.0928303773652028</v>
      </c>
      <c r="M22">
        <v>2.4035210185490068</v>
      </c>
      <c r="N22">
        <v>2.5279173106646056</v>
      </c>
      <c r="O22">
        <v>2.8108294689556126</v>
      </c>
      <c r="P22">
        <v>0</v>
      </c>
      <c r="Q22">
        <v>0</v>
      </c>
      <c r="R22">
        <v>0.55934976724137941</v>
      </c>
      <c r="S22">
        <v>0.29009532564027779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0.22783432000000001</v>
      </c>
      <c r="AD22">
        <v>0.19494930000000002</v>
      </c>
      <c r="AE22">
        <v>0.35923679999999997</v>
      </c>
      <c r="AF22">
        <v>0.13680094999999998</v>
      </c>
      <c r="AG22">
        <v>1.1390651999999997</v>
      </c>
      <c r="AH22">
        <v>0.98883486000000009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62.931179000000014</v>
      </c>
      <c r="BA22">
        <v>2.72881862910311</v>
      </c>
      <c r="BB22">
        <f t="shared" si="0"/>
        <v>75.148904519312978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2.0928303773652028</v>
      </c>
      <c r="M23">
        <v>2.4035210185490068</v>
      </c>
      <c r="N23">
        <v>2.5279173106646056</v>
      </c>
      <c r="O23">
        <v>2.8108294689556126</v>
      </c>
      <c r="P23">
        <v>0</v>
      </c>
      <c r="Q23">
        <v>0</v>
      </c>
      <c r="R23">
        <v>0.49980810959999922</v>
      </c>
      <c r="S23">
        <v>0.27973477528833007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0.45566864000000001</v>
      </c>
      <c r="AD23">
        <v>0.41389236000000013</v>
      </c>
      <c r="AE23">
        <v>0.35923679999999997</v>
      </c>
      <c r="AF23">
        <v>0.13680094999999998</v>
      </c>
      <c r="AG23">
        <v>1.1390651999999997</v>
      </c>
      <c r="AH23">
        <v>1.48325229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0.49449399999999993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63.080379000000008</v>
      </c>
      <c r="BA23">
        <v>2.7808440094615028</v>
      </c>
      <c r="BB23">
        <f t="shared" si="0"/>
        <v>76.611865740961264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2.0928303773652028</v>
      </c>
      <c r="M24">
        <v>2.4035210185490068</v>
      </c>
      <c r="N24">
        <v>2.5279173106646056</v>
      </c>
      <c r="O24">
        <v>2.8108294689556126</v>
      </c>
      <c r="P24">
        <v>0</v>
      </c>
      <c r="Q24">
        <v>0</v>
      </c>
      <c r="R24">
        <v>0</v>
      </c>
      <c r="S24">
        <v>4.2481850594662307E-4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0.45566864000000001</v>
      </c>
      <c r="AD24">
        <v>0.62083854000000005</v>
      </c>
      <c r="AE24">
        <v>0.35923679999999997</v>
      </c>
      <c r="AF24">
        <v>0.13680094999999998</v>
      </c>
      <c r="AG24">
        <v>1.1390651999999997</v>
      </c>
      <c r="AH24">
        <v>1.9776697200000002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0.49449399999999993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63.207679000000013</v>
      </c>
      <c r="BA24">
        <v>2.7825691309595286</v>
      </c>
      <c r="BB24">
        <f t="shared" si="0"/>
        <v>76.659686163080863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2.0928303773652028</v>
      </c>
      <c r="M25">
        <v>2.4035210185490068</v>
      </c>
      <c r="N25">
        <v>2.5279173106646056</v>
      </c>
      <c r="O25">
        <v>2.8108294689556126</v>
      </c>
      <c r="P25">
        <v>0</v>
      </c>
      <c r="Q25">
        <v>0</v>
      </c>
      <c r="R25">
        <v>0.34188514476614706</v>
      </c>
      <c r="S25">
        <v>3.8585888701720244E-5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0.45566864000000001</v>
      </c>
      <c r="AD25">
        <v>0.62083854000000005</v>
      </c>
      <c r="AE25">
        <v>0.35923679999999997</v>
      </c>
      <c r="AF25">
        <v>0.13680094999999998</v>
      </c>
      <c r="AG25">
        <v>1.1390651999999997</v>
      </c>
      <c r="AH25">
        <v>1.9776697200000002</v>
      </c>
      <c r="AI25">
        <v>7.4922499999999989E-2</v>
      </c>
      <c r="AJ25">
        <v>0</v>
      </c>
      <c r="AK25">
        <v>1.2152794500000001</v>
      </c>
      <c r="AL25">
        <v>0</v>
      </c>
      <c r="AM25">
        <v>0.12261268800000001</v>
      </c>
      <c r="AN25">
        <v>0</v>
      </c>
      <c r="AO25">
        <v>0</v>
      </c>
      <c r="AP25">
        <v>0</v>
      </c>
      <c r="AQ25">
        <v>0.98898799999999987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63.484879000000006</v>
      </c>
      <c r="BA25">
        <v>2.8281829130609224</v>
      </c>
      <c r="BB25">
        <f t="shared" si="0"/>
        <v>77.924800481128344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2.0928303773652028</v>
      </c>
      <c r="M26">
        <v>2.4035210185490068</v>
      </c>
      <c r="N26">
        <v>2.5279173106646056</v>
      </c>
      <c r="O26">
        <v>2.8108294689556126</v>
      </c>
      <c r="P26">
        <v>0</v>
      </c>
      <c r="Q26">
        <v>0</v>
      </c>
      <c r="R26">
        <v>5.2681395170159832E-5</v>
      </c>
      <c r="S26">
        <v>3.8585888701720244E-5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0.45566864000000001</v>
      </c>
      <c r="AD26">
        <v>0.62083854000000005</v>
      </c>
      <c r="AE26">
        <v>0.71847359999999993</v>
      </c>
      <c r="AF26">
        <v>0.13680094999999998</v>
      </c>
      <c r="AG26">
        <v>1.1390651999999997</v>
      </c>
      <c r="AH26">
        <v>1.9776697200000002</v>
      </c>
      <c r="AI26">
        <v>0.179814</v>
      </c>
      <c r="AJ26">
        <v>0</v>
      </c>
      <c r="AK26">
        <v>1.2152794500000001</v>
      </c>
      <c r="AL26">
        <v>0</v>
      </c>
      <c r="AM26">
        <v>0.12261268800000001</v>
      </c>
      <c r="AN26">
        <v>0</v>
      </c>
      <c r="AO26">
        <v>0</v>
      </c>
      <c r="AP26">
        <v>0</v>
      </c>
      <c r="AQ26">
        <v>0.98898799999999987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63.812079000000011</v>
      </c>
      <c r="BA26">
        <v>2.8546998717747849</v>
      </c>
      <c r="BB26">
        <f t="shared" si="0"/>
        <v>78.71028135904352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2.0928303773652028</v>
      </c>
      <c r="M27">
        <v>2.4035210185490068</v>
      </c>
      <c r="N27">
        <v>2.5279173106646056</v>
      </c>
      <c r="O27">
        <v>2.8108294689556126</v>
      </c>
      <c r="P27">
        <v>0</v>
      </c>
      <c r="Q27">
        <v>0</v>
      </c>
      <c r="R27">
        <v>5.2681395170159832E-5</v>
      </c>
      <c r="S27">
        <v>3.8585888701720244E-5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0.36250200000000005</v>
      </c>
      <c r="AC27">
        <v>0.45566864000000001</v>
      </c>
      <c r="AD27">
        <v>0.62083854000000005</v>
      </c>
      <c r="AE27">
        <v>0.71847359999999993</v>
      </c>
      <c r="AF27">
        <v>0.13680094999999998</v>
      </c>
      <c r="AG27">
        <v>1.1390651999999997</v>
      </c>
      <c r="AH27">
        <v>1.9776697200000002</v>
      </c>
      <c r="AI27">
        <v>0.77919399999999994</v>
      </c>
      <c r="AJ27">
        <v>0</v>
      </c>
      <c r="AK27">
        <v>1.2152794500000001</v>
      </c>
      <c r="AL27">
        <v>0</v>
      </c>
      <c r="AM27">
        <v>0.24150984000000003</v>
      </c>
      <c r="AN27">
        <v>0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64.089279000000005</v>
      </c>
      <c r="BA27">
        <v>2.9065513067747863</v>
      </c>
      <c r="BB27">
        <f t="shared" si="0"/>
        <v>80.148401076043513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2.0928303773652028</v>
      </c>
      <c r="M28">
        <v>2.4035210185490068</v>
      </c>
      <c r="N28">
        <v>2.5279173106646056</v>
      </c>
      <c r="O28">
        <v>2.8108294689556126</v>
      </c>
      <c r="P28">
        <v>0</v>
      </c>
      <c r="Q28">
        <v>0</v>
      </c>
      <c r="R28">
        <v>8.2205522672462958E-5</v>
      </c>
      <c r="S28">
        <v>4.2481850594662307E-4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0.45566864000000001</v>
      </c>
      <c r="AD28">
        <v>0.62083854000000005</v>
      </c>
      <c r="AE28">
        <v>0.71847359999999993</v>
      </c>
      <c r="AF28">
        <v>0.13680094999999998</v>
      </c>
      <c r="AG28">
        <v>1.1390651999999997</v>
      </c>
      <c r="AH28">
        <v>1.9776697200000002</v>
      </c>
      <c r="AI28">
        <v>0.77919399999999994</v>
      </c>
      <c r="AJ28">
        <v>0</v>
      </c>
      <c r="AK28">
        <v>1.2152794500000001</v>
      </c>
      <c r="AL28">
        <v>0</v>
      </c>
      <c r="AM28">
        <v>0.24150984000000003</v>
      </c>
      <c r="AN28">
        <v>0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64.089279000000005</v>
      </c>
      <c r="BA28">
        <v>2.9193095591129419</v>
      </c>
      <c r="BB28">
        <f t="shared" si="0"/>
        <v>80.502259580450101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2.0928303773652028</v>
      </c>
      <c r="M29">
        <v>2.4035210185490068</v>
      </c>
      <c r="N29">
        <v>2.5279173106646056</v>
      </c>
      <c r="O29">
        <v>2.8108294689556126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0.45566864000000001</v>
      </c>
      <c r="AD29">
        <v>0.62083854000000005</v>
      </c>
      <c r="AE29">
        <v>0.71847359999999993</v>
      </c>
      <c r="AF29">
        <v>0.13680094999999998</v>
      </c>
      <c r="AG29">
        <v>1.1390651999999997</v>
      </c>
      <c r="AH29">
        <v>1.9776697200000002</v>
      </c>
      <c r="AI29">
        <v>0.77919399999999994</v>
      </c>
      <c r="AJ29">
        <v>0</v>
      </c>
      <c r="AK29">
        <v>1.2152794500000001</v>
      </c>
      <c r="AL29">
        <v>0</v>
      </c>
      <c r="AM29">
        <v>0.24150984000000003</v>
      </c>
      <c r="AN29">
        <v>0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64.079279</v>
      </c>
      <c r="BA29">
        <v>2.9192919146731473</v>
      </c>
      <c r="BB29">
        <f t="shared" si="0"/>
        <v>80.491770200861268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2.0928303773652028</v>
      </c>
      <c r="M30">
        <v>2.4035210185490068</v>
      </c>
      <c r="N30">
        <v>2.5279173106646056</v>
      </c>
      <c r="O30">
        <v>2.8108294689556126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0.45566864000000001</v>
      </c>
      <c r="AD30">
        <v>0.62083854000000005</v>
      </c>
      <c r="AE30">
        <v>0.71847359999999993</v>
      </c>
      <c r="AF30">
        <v>0.13680094999999998</v>
      </c>
      <c r="AG30">
        <v>1.1390651999999997</v>
      </c>
      <c r="AH30">
        <v>1.9776697200000002</v>
      </c>
      <c r="AI30">
        <v>0.77919399999999994</v>
      </c>
      <c r="AJ30">
        <v>0</v>
      </c>
      <c r="AK30">
        <v>1.2152794500000001</v>
      </c>
      <c r="AL30">
        <v>0</v>
      </c>
      <c r="AM30">
        <v>0.24150984000000003</v>
      </c>
      <c r="AN30">
        <v>0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64.079279</v>
      </c>
      <c r="BA30">
        <v>2.9192919146731473</v>
      </c>
      <c r="BB30">
        <f t="shared" si="0"/>
        <v>80.491770200861268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2.0928303773652028</v>
      </c>
      <c r="M31">
        <v>2.4035210185490068</v>
      </c>
      <c r="N31">
        <v>2.5279173106646056</v>
      </c>
      <c r="O31">
        <v>2.8108294689556126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0.45566864000000001</v>
      </c>
      <c r="AD31">
        <v>0.62083854000000005</v>
      </c>
      <c r="AE31">
        <v>0.71847359999999993</v>
      </c>
      <c r="AF31">
        <v>0.13680094999999998</v>
      </c>
      <c r="AG31">
        <v>1.1390651999999997</v>
      </c>
      <c r="AH31">
        <v>1.9776697200000002</v>
      </c>
      <c r="AI31">
        <v>0.77919399999999994</v>
      </c>
      <c r="AJ31">
        <v>0</v>
      </c>
      <c r="AK31">
        <v>1.2152794500000001</v>
      </c>
      <c r="AL31">
        <v>0</v>
      </c>
      <c r="AM31">
        <v>0.24150984000000003</v>
      </c>
      <c r="AN31">
        <v>0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63.879279000000011</v>
      </c>
      <c r="BA31">
        <v>2.9092919146731706</v>
      </c>
      <c r="BB31">
        <f t="shared" si="0"/>
        <v>80.301770200861256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2.0928303773652028</v>
      </c>
      <c r="M32">
        <v>2.4035210185490068</v>
      </c>
      <c r="N32">
        <v>2.5279173106646056</v>
      </c>
      <c r="O32">
        <v>2.8108294689556126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0.45566864000000001</v>
      </c>
      <c r="AD32">
        <v>0.62083854000000005</v>
      </c>
      <c r="AE32">
        <v>0.71847359999999993</v>
      </c>
      <c r="AF32">
        <v>0.13680094999999998</v>
      </c>
      <c r="AG32">
        <v>1.1390651999999997</v>
      </c>
      <c r="AH32">
        <v>1.9776697200000002</v>
      </c>
      <c r="AI32">
        <v>0.77919399999999994</v>
      </c>
      <c r="AJ32">
        <v>0</v>
      </c>
      <c r="AK32">
        <v>1.2152794500000001</v>
      </c>
      <c r="AL32">
        <v>0</v>
      </c>
      <c r="AM32">
        <v>0.24150984000000003</v>
      </c>
      <c r="AN32">
        <v>0</v>
      </c>
      <c r="AO32">
        <v>0</v>
      </c>
      <c r="AP32">
        <v>0</v>
      </c>
      <c r="AQ32">
        <v>0.98898799999999987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63.879279000000011</v>
      </c>
      <c r="BA32">
        <v>2.8920835234731705</v>
      </c>
      <c r="BB32">
        <f t="shared" si="0"/>
        <v>79.824484592061268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2.0928303773652028</v>
      </c>
      <c r="M33">
        <v>2.4035210185490068</v>
      </c>
      <c r="N33">
        <v>2.5279173106646056</v>
      </c>
      <c r="O33">
        <v>2.8108294689556126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0.22783432000000001</v>
      </c>
      <c r="AD33">
        <v>0.62083854000000005</v>
      </c>
      <c r="AE33">
        <v>0.71847359999999993</v>
      </c>
      <c r="AF33">
        <v>0.13680094999999998</v>
      </c>
      <c r="AG33">
        <v>1.1390651999999997</v>
      </c>
      <c r="AH33">
        <v>1.9776697200000002</v>
      </c>
      <c r="AI33">
        <v>8.9907000000000001E-2</v>
      </c>
      <c r="AJ33">
        <v>0</v>
      </c>
      <c r="AK33">
        <v>1.2152794500000001</v>
      </c>
      <c r="AL33">
        <v>0</v>
      </c>
      <c r="AM33">
        <v>0.12261268800000001</v>
      </c>
      <c r="AN33">
        <v>0</v>
      </c>
      <c r="AO33">
        <v>0</v>
      </c>
      <c r="AP33">
        <v>0</v>
      </c>
      <c r="AQ33">
        <v>0.98898799999999987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63.655479</v>
      </c>
      <c r="BA33">
        <v>2.8427650916731522</v>
      </c>
      <c r="BB33">
        <f t="shared" si="0"/>
        <v>78.613984551861265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2.0928303773652028</v>
      </c>
      <c r="M34">
        <v>2.4035210185490068</v>
      </c>
      <c r="N34">
        <v>2.5279173106646056</v>
      </c>
      <c r="O34">
        <v>2.8108294689556126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0.36250200000000005</v>
      </c>
      <c r="AC34">
        <v>0.22783432000000001</v>
      </c>
      <c r="AD34">
        <v>0.62083854000000005</v>
      </c>
      <c r="AE34">
        <v>0.71847359999999993</v>
      </c>
      <c r="AF34">
        <v>0.13680094999999998</v>
      </c>
      <c r="AG34">
        <v>1.1390651999999997</v>
      </c>
      <c r="AH34">
        <v>1.48325229</v>
      </c>
      <c r="AI34">
        <v>7.4922499999999989E-2</v>
      </c>
      <c r="AJ34">
        <v>0</v>
      </c>
      <c r="AK34">
        <v>1.2152794500000001</v>
      </c>
      <c r="AL34">
        <v>0</v>
      </c>
      <c r="AM34">
        <v>0.12261268800000001</v>
      </c>
      <c r="AN34">
        <v>0</v>
      </c>
      <c r="AO34">
        <v>0</v>
      </c>
      <c r="AP34">
        <v>0</v>
      </c>
      <c r="AQ34">
        <v>0.49449399999999993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63.431379000000007</v>
      </c>
      <c r="BA34">
        <v>2.792762744673162</v>
      </c>
      <c r="BB34">
        <f t="shared" si="0"/>
        <v>77.069789968861272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2.0928303773652028</v>
      </c>
      <c r="M35">
        <v>2.4035210185490068</v>
      </c>
      <c r="N35">
        <v>2.5279173106646056</v>
      </c>
      <c r="O35">
        <v>2.8108294689556126</v>
      </c>
      <c r="P35">
        <v>4.7741400702811087E-3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</v>
      </c>
      <c r="AD35">
        <v>0.62083854000000005</v>
      </c>
      <c r="AE35">
        <v>0.71847359999999993</v>
      </c>
      <c r="AF35">
        <v>0.13680094999999998</v>
      </c>
      <c r="AG35">
        <v>1.1390651999999997</v>
      </c>
      <c r="AH35">
        <v>0.80067600000000005</v>
      </c>
      <c r="AI35">
        <v>7.4922499999999989E-2</v>
      </c>
      <c r="AJ35">
        <v>0</v>
      </c>
      <c r="AK35">
        <v>1.2152794500000001</v>
      </c>
      <c r="AL35">
        <v>0</v>
      </c>
      <c r="AM35">
        <v>0</v>
      </c>
      <c r="AN35">
        <v>6.1010199999999995E-3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62.758979000000011</v>
      </c>
      <c r="BA35">
        <v>2.7156325926434537</v>
      </c>
      <c r="BB35">
        <f t="shared" si="0"/>
        <v>74.957877982961264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2.0928303773652028</v>
      </c>
      <c r="M36">
        <v>2.4035210185490068</v>
      </c>
      <c r="N36">
        <v>2.5279173106646056</v>
      </c>
      <c r="O36">
        <v>2.8108294689556126</v>
      </c>
      <c r="P36">
        <v>4.7741400702811087E-3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0.62083854000000005</v>
      </c>
      <c r="AE36">
        <v>0.71847359999999993</v>
      </c>
      <c r="AF36">
        <v>0.13680094999999998</v>
      </c>
      <c r="AG36">
        <v>1.1390651999999997</v>
      </c>
      <c r="AH36">
        <v>0.49441742999999988</v>
      </c>
      <c r="AI36">
        <v>7.4922499999999989E-2</v>
      </c>
      <c r="AJ36">
        <v>0</v>
      </c>
      <c r="AK36">
        <v>1.2152794500000001</v>
      </c>
      <c r="AL36">
        <v>0</v>
      </c>
      <c r="AM36">
        <v>0</v>
      </c>
      <c r="AN36">
        <v>6.1010199999999995E-3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62.501979000000006</v>
      </c>
      <c r="BA36">
        <v>2.6799357293434505</v>
      </c>
      <c r="BB36">
        <f t="shared" si="0"/>
        <v>74.067814276261259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2.0928303773652028</v>
      </c>
      <c r="M37">
        <v>2.4035210185490068</v>
      </c>
      <c r="N37">
        <v>2.5279173106646056</v>
      </c>
      <c r="O37">
        <v>2.8108294689556126</v>
      </c>
      <c r="P37">
        <v>4.7741400702811087E-3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0.62083854000000005</v>
      </c>
      <c r="AE37">
        <v>0.71847359999999993</v>
      </c>
      <c r="AF37">
        <v>0.13680094999999998</v>
      </c>
      <c r="AG37">
        <v>1.1390651999999997</v>
      </c>
      <c r="AH37">
        <v>0</v>
      </c>
      <c r="AI37">
        <v>7.4922499999999989E-2</v>
      </c>
      <c r="AJ37">
        <v>0</v>
      </c>
      <c r="AK37">
        <v>1.2152794500000001</v>
      </c>
      <c r="AL37">
        <v>0</v>
      </c>
      <c r="AM37">
        <v>0</v>
      </c>
      <c r="AN37">
        <v>6.1010199999999995E-3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62.796329</v>
      </c>
      <c r="BA37">
        <v>2.6794929928434481</v>
      </c>
      <c r="BB37">
        <f t="shared" si="0"/>
        <v>73.868189582761261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2.0928303773652028</v>
      </c>
      <c r="M38">
        <v>2.4035210185490068</v>
      </c>
      <c r="N38">
        <v>2.5279173106646056</v>
      </c>
      <c r="O38">
        <v>2.8108294689556126</v>
      </c>
      <c r="P38">
        <v>4.7741400702811087E-3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0.41389236000000013</v>
      </c>
      <c r="AE38">
        <v>0.71847359999999993</v>
      </c>
      <c r="AF38">
        <v>0.13680094999999998</v>
      </c>
      <c r="AG38">
        <v>1.1390651999999997</v>
      </c>
      <c r="AH38">
        <v>0</v>
      </c>
      <c r="AI38">
        <v>7.4922499999999989E-2</v>
      </c>
      <c r="AJ38">
        <v>0</v>
      </c>
      <c r="AK38">
        <v>1.2152794500000001</v>
      </c>
      <c r="AL38">
        <v>0</v>
      </c>
      <c r="AM38">
        <v>0</v>
      </c>
      <c r="AN38">
        <v>6.1010199999999995E-3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62.846328999999997</v>
      </c>
      <c r="BA38">
        <v>2.6722912684434479</v>
      </c>
      <c r="BB38">
        <f t="shared" si="0"/>
        <v>73.71844512716126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2.0928303773652028</v>
      </c>
      <c r="M39">
        <v>2.4035210185490068</v>
      </c>
      <c r="N39">
        <v>2.5279173106646056</v>
      </c>
      <c r="O39">
        <v>2.8108294689556126</v>
      </c>
      <c r="P39">
        <v>4.7741400702811087E-3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0.41389236000000013</v>
      </c>
      <c r="AE39">
        <v>0.71847359999999993</v>
      </c>
      <c r="AF39">
        <v>0.18941669999999999</v>
      </c>
      <c r="AG39">
        <v>1.1390651999999997</v>
      </c>
      <c r="AH39">
        <v>0</v>
      </c>
      <c r="AI39">
        <v>7.4922499999999989E-2</v>
      </c>
      <c r="AJ39">
        <v>0</v>
      </c>
      <c r="AK39">
        <v>1.2152794500000001</v>
      </c>
      <c r="AL39">
        <v>0</v>
      </c>
      <c r="AM39">
        <v>0</v>
      </c>
      <c r="AN39">
        <v>6.1010199999999995E-3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62.866329000000007</v>
      </c>
      <c r="BA39">
        <v>2.6741222965434552</v>
      </c>
      <c r="BB39">
        <f t="shared" si="0"/>
        <v>73.789229849061257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2.0928303773652028</v>
      </c>
      <c r="M40">
        <v>2.4035210185490068</v>
      </c>
      <c r="N40">
        <v>2.5279173106646056</v>
      </c>
      <c r="O40">
        <v>2.8108294689556126</v>
      </c>
      <c r="P40">
        <v>2.2948611755915987E-2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0.20694618000000006</v>
      </c>
      <c r="AE40">
        <v>0.71847359999999993</v>
      </c>
      <c r="AF40">
        <v>0.18941669999999999</v>
      </c>
      <c r="AG40">
        <v>1.1390651999999997</v>
      </c>
      <c r="AH40">
        <v>0</v>
      </c>
      <c r="AI40">
        <v>7.4922499999999989E-2</v>
      </c>
      <c r="AJ40">
        <v>0</v>
      </c>
      <c r="AK40">
        <v>1.2152794500000001</v>
      </c>
      <c r="AL40">
        <v>0</v>
      </c>
      <c r="AM40">
        <v>0</v>
      </c>
      <c r="AN40">
        <v>6.1010199999999995E-3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62.962609</v>
      </c>
      <c r="BA40">
        <v>2.6705560438290981</v>
      </c>
      <c r="BB40">
        <f t="shared" si="0"/>
        <v>73.700304393461252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2.0928303773652028</v>
      </c>
      <c r="M41">
        <v>2.4035210185490068</v>
      </c>
      <c r="N41">
        <v>2.5279173106646056</v>
      </c>
      <c r="O41">
        <v>2.8108294689556126</v>
      </c>
      <c r="P41">
        <v>1.1051595541268902E-2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0.20694618000000006</v>
      </c>
      <c r="AE41">
        <v>0.35923679999999997</v>
      </c>
      <c r="AF41">
        <v>0.18941669999999999</v>
      </c>
      <c r="AG41">
        <v>1.1390651999999997</v>
      </c>
      <c r="AH41">
        <v>0</v>
      </c>
      <c r="AI41">
        <v>7.4922499999999989E-2</v>
      </c>
      <c r="AJ41">
        <v>0</v>
      </c>
      <c r="AK41">
        <v>1.2152794500000001</v>
      </c>
      <c r="AL41">
        <v>0</v>
      </c>
      <c r="AM41">
        <v>0</v>
      </c>
      <c r="AN41">
        <v>6.1010199999999995E-3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63.042608999999999</v>
      </c>
      <c r="BA41">
        <v>2.6676405824144114</v>
      </c>
      <c r="BB41">
        <f t="shared" si="0"/>
        <v>73.412086038661286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2.0928303773652028</v>
      </c>
      <c r="M42">
        <v>2.4035210185490068</v>
      </c>
      <c r="N42">
        <v>2.5279173106646056</v>
      </c>
      <c r="O42">
        <v>2.8108294689556126</v>
      </c>
      <c r="P42">
        <v>1.1051595541268902E-2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0.20694618000000006</v>
      </c>
      <c r="AE42">
        <v>0</v>
      </c>
      <c r="AF42">
        <v>0.18941669999999999</v>
      </c>
      <c r="AG42">
        <v>1.1390651999999997</v>
      </c>
      <c r="AH42">
        <v>0</v>
      </c>
      <c r="AI42">
        <v>7.4922499999999989E-2</v>
      </c>
      <c r="AJ42">
        <v>0</v>
      </c>
      <c r="AK42">
        <v>1.2152794500000001</v>
      </c>
      <c r="AL42">
        <v>0</v>
      </c>
      <c r="AM42">
        <v>0</v>
      </c>
      <c r="AN42">
        <v>6.1010199999999995E-3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62.970129</v>
      </c>
      <c r="BA42">
        <v>2.6471411372144109</v>
      </c>
      <c r="BB42">
        <f t="shared" si="0"/>
        <v>73.000868683861299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2.0928303773652028</v>
      </c>
      <c r="M43">
        <v>2.4035210185490068</v>
      </c>
      <c r="N43">
        <v>2.5279173106646056</v>
      </c>
      <c r="O43">
        <v>2.8108294689556126</v>
      </c>
      <c r="P43">
        <v>3.2905097295706596E-3</v>
      </c>
      <c r="Q43">
        <v>0</v>
      </c>
      <c r="R43">
        <v>0</v>
      </c>
      <c r="S43">
        <v>4.2481850594662307E-4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0.20694618000000006</v>
      </c>
      <c r="AE43">
        <v>0</v>
      </c>
      <c r="AF43">
        <v>0.18941669999999999</v>
      </c>
      <c r="AG43">
        <v>1.1390651999999997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6.1010199999999995E-3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63.24012900000001</v>
      </c>
      <c r="BA43">
        <v>2.6542785320890925</v>
      </c>
      <c r="BB43">
        <f t="shared" si="0"/>
        <v>73.18147252168086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2.0928303773652028</v>
      </c>
      <c r="M44">
        <v>2.4035210185490068</v>
      </c>
      <c r="N44">
        <v>2.5279173106646056</v>
      </c>
      <c r="O44">
        <v>2.8108294689556126</v>
      </c>
      <c r="P44">
        <v>3.2905097295706596E-3</v>
      </c>
      <c r="Q44">
        <v>0</v>
      </c>
      <c r="R44">
        <v>0</v>
      </c>
      <c r="S44">
        <v>4.2481850594662307E-4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0.20694618000000006</v>
      </c>
      <c r="AE44">
        <v>0</v>
      </c>
      <c r="AF44">
        <v>0.18941669999999999</v>
      </c>
      <c r="AG44">
        <v>1.1390651999999997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6.1010199999999995E-3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63.435169000000016</v>
      </c>
      <c r="BA44">
        <v>2.6582815320890898</v>
      </c>
      <c r="BB44">
        <f t="shared" si="0"/>
        <v>73.372509521680868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2.0928303773652028</v>
      </c>
      <c r="M45">
        <v>2.4035210185490068</v>
      </c>
      <c r="N45">
        <v>2.5279173106646056</v>
      </c>
      <c r="O45">
        <v>2.8108294689556126</v>
      </c>
      <c r="P45">
        <v>3.2905097295706596E-3</v>
      </c>
      <c r="Q45">
        <v>0</v>
      </c>
      <c r="R45">
        <v>0</v>
      </c>
      <c r="S45">
        <v>4.2481850594662307E-4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0.20694618000000006</v>
      </c>
      <c r="AE45">
        <v>0</v>
      </c>
      <c r="AF45">
        <v>0</v>
      </c>
      <c r="AG45">
        <v>1.1390651999999997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6.1010199999999995E-3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63.511448999999999</v>
      </c>
      <c r="BA45">
        <v>2.654692839289075</v>
      </c>
      <c r="BB45">
        <f t="shared" si="0"/>
        <v>73.262961514480878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2.0928303773652028</v>
      </c>
      <c r="M46">
        <v>2.4035210185490068</v>
      </c>
      <c r="N46">
        <v>2.5279173106646056</v>
      </c>
      <c r="O46">
        <v>2.8108294689556126</v>
      </c>
      <c r="P46">
        <v>3.2905097295706596E-3</v>
      </c>
      <c r="Q46">
        <v>0</v>
      </c>
      <c r="R46">
        <v>0</v>
      </c>
      <c r="S46">
        <v>4.2481850594662307E-4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0.20694618000000006</v>
      </c>
      <c r="AE46">
        <v>0</v>
      </c>
      <c r="AF46">
        <v>0</v>
      </c>
      <c r="AG46">
        <v>1.1390651999999997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6.1010199999999995E-3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63.597729000000001</v>
      </c>
      <c r="BA46">
        <v>2.6576948392890771</v>
      </c>
      <c r="BB46">
        <f t="shared" si="0"/>
        <v>73.346239514480871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2.0928303773652028</v>
      </c>
      <c r="M47">
        <v>2.4035210185490068</v>
      </c>
      <c r="N47">
        <v>2.5279173106646056</v>
      </c>
      <c r="O47">
        <v>2.8108294689556126</v>
      </c>
      <c r="P47">
        <v>1.129299626302431E-3</v>
      </c>
      <c r="Q47">
        <v>0</v>
      </c>
      <c r="R47">
        <v>0</v>
      </c>
      <c r="S47">
        <v>4.2481850594662307E-4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0.20694618000000006</v>
      </c>
      <c r="AE47">
        <v>0</v>
      </c>
      <c r="AF47">
        <v>0</v>
      </c>
      <c r="AG47">
        <v>1.1390651999999997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6.1010199999999995E-3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63.615685000000006</v>
      </c>
      <c r="BA47">
        <v>2.6578966291858257</v>
      </c>
      <c r="BB47">
        <f t="shared" si="0"/>
        <v>73.361832514480852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2.0928303773652028</v>
      </c>
      <c r="M48">
        <v>2.4035210185490068</v>
      </c>
      <c r="N48">
        <v>2.5279173106646056</v>
      </c>
      <c r="O48">
        <v>2.8108294689556126</v>
      </c>
      <c r="P48">
        <v>1.129299626302431E-3</v>
      </c>
      <c r="Q48">
        <v>0</v>
      </c>
      <c r="R48">
        <v>0</v>
      </c>
      <c r="S48">
        <v>4.2481850594662307E-4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0.20694618000000006</v>
      </c>
      <c r="AE48">
        <v>0</v>
      </c>
      <c r="AF48">
        <v>0</v>
      </c>
      <c r="AG48">
        <v>1.1390651999999997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6.1010199999999995E-3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63.545684999999999</v>
      </c>
      <c r="BA48">
        <v>2.6578966291858186</v>
      </c>
      <c r="BB48">
        <f t="shared" si="0"/>
        <v>73.291832514480859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2.0928303773652028</v>
      </c>
      <c r="M49">
        <v>2.4035210185490068</v>
      </c>
      <c r="N49">
        <v>2.5279173106646056</v>
      </c>
      <c r="O49">
        <v>2.8108294689556126</v>
      </c>
      <c r="P49">
        <v>1.129299626302431E-3</v>
      </c>
      <c r="Q49">
        <v>0</v>
      </c>
      <c r="R49">
        <v>0</v>
      </c>
      <c r="S49">
        <v>4.2481850594662307E-4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0.20694618000000006</v>
      </c>
      <c r="AE49">
        <v>0</v>
      </c>
      <c r="AF49">
        <v>0</v>
      </c>
      <c r="AG49">
        <v>1.1390651999999997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6.1010199999999995E-3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63.253205000000001</v>
      </c>
      <c r="BA49">
        <v>2.6498976291858134</v>
      </c>
      <c r="BB49">
        <f t="shared" si="0"/>
        <v>73.00735151448086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2.0928303773652028</v>
      </c>
      <c r="M50">
        <v>2.4035210185490068</v>
      </c>
      <c r="N50">
        <v>2.5279173106646056</v>
      </c>
      <c r="O50">
        <v>2.8108294689556126</v>
      </c>
      <c r="P50">
        <v>1.129299626302431E-3</v>
      </c>
      <c r="Q50">
        <v>0</v>
      </c>
      <c r="R50">
        <v>0</v>
      </c>
      <c r="S50">
        <v>4.2481850594662307E-4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0.20694618000000006</v>
      </c>
      <c r="AE50">
        <v>0</v>
      </c>
      <c r="AF50">
        <v>0</v>
      </c>
      <c r="AG50">
        <v>1.1390651999999997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6.1010199999999995E-3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63.397005</v>
      </c>
      <c r="BA50">
        <v>2.6549026291858104</v>
      </c>
      <c r="BB50">
        <f t="shared" si="0"/>
        <v>73.146146514480861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2.0928303773652028</v>
      </c>
      <c r="M51">
        <v>2.4035210185490068</v>
      </c>
      <c r="N51">
        <v>2.5279173106646056</v>
      </c>
      <c r="O51">
        <v>2.8108294689556126</v>
      </c>
      <c r="P51">
        <v>1.129299626302431E-3</v>
      </c>
      <c r="Q51">
        <v>0</v>
      </c>
      <c r="R51">
        <v>0</v>
      </c>
      <c r="S51">
        <v>4.2481850594662307E-4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0.20694618000000006</v>
      </c>
      <c r="AE51">
        <v>0</v>
      </c>
      <c r="AF51">
        <v>0</v>
      </c>
      <c r="AG51">
        <v>1.1390651999999997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6.1010199999999995E-3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63.540804999999999</v>
      </c>
      <c r="BA51">
        <v>2.65990662918581</v>
      </c>
      <c r="BB51">
        <f t="shared" si="0"/>
        <v>73.284942514480861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2.0928303773652028</v>
      </c>
      <c r="M52">
        <v>2.4035210185490068</v>
      </c>
      <c r="N52">
        <v>2.5279173106646056</v>
      </c>
      <c r="O52">
        <v>2.8108294689556126</v>
      </c>
      <c r="P52">
        <v>1.129299626302431E-3</v>
      </c>
      <c r="Q52">
        <v>0</v>
      </c>
      <c r="R52">
        <v>0</v>
      </c>
      <c r="S52">
        <v>4.2481850594662307E-4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0.20694618000000006</v>
      </c>
      <c r="AE52">
        <v>0</v>
      </c>
      <c r="AF52">
        <v>0</v>
      </c>
      <c r="AG52">
        <v>1.1390651999999997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6.1010199999999995E-3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63.684605000000012</v>
      </c>
      <c r="BA52">
        <v>2.6649106291858167</v>
      </c>
      <c r="BB52">
        <f t="shared" si="0"/>
        <v>73.423738514480874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2.0928303773652028</v>
      </c>
      <c r="M53">
        <v>2.4035210185490068</v>
      </c>
      <c r="N53">
        <v>2.5279173106646056</v>
      </c>
      <c r="O53">
        <v>2.8108294689556126</v>
      </c>
      <c r="P53">
        <v>1.129299626302431E-3</v>
      </c>
      <c r="Q53">
        <v>0</v>
      </c>
      <c r="R53">
        <v>0</v>
      </c>
      <c r="S53">
        <v>4.2481850594662307E-4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0.20694618000000006</v>
      </c>
      <c r="AE53">
        <v>0</v>
      </c>
      <c r="AF53">
        <v>0</v>
      </c>
      <c r="AG53">
        <v>1.1390651999999997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6.1010199999999995E-3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63.718404999999997</v>
      </c>
      <c r="BA53">
        <v>2.6599146291858111</v>
      </c>
      <c r="BB53">
        <f t="shared" si="0"/>
        <v>73.462534514480865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2.0928303773652028</v>
      </c>
      <c r="M54">
        <v>2.4035210185490068</v>
      </c>
      <c r="N54">
        <v>2.5279173106646056</v>
      </c>
      <c r="O54">
        <v>2.8108294689556126</v>
      </c>
      <c r="P54">
        <v>1.129299626302431E-3</v>
      </c>
      <c r="Q54">
        <v>0</v>
      </c>
      <c r="R54">
        <v>0</v>
      </c>
      <c r="S54">
        <v>4.2481850594662307E-4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0.20694618000000006</v>
      </c>
      <c r="AE54">
        <v>0</v>
      </c>
      <c r="AF54">
        <v>0</v>
      </c>
      <c r="AG54">
        <v>1.1390651999999997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6.1010199999999995E-3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63.892205000000011</v>
      </c>
      <c r="BA54">
        <v>2.6749196291858275</v>
      </c>
      <c r="BB54">
        <f t="shared" si="0"/>
        <v>73.621329514480863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2.0928303773652028</v>
      </c>
      <c r="M55">
        <v>2.4035210185490068</v>
      </c>
      <c r="N55">
        <v>2.5279173106646056</v>
      </c>
      <c r="O55">
        <v>2.8108294689556126</v>
      </c>
      <c r="P55">
        <v>1.129299626302431E-3</v>
      </c>
      <c r="Q55">
        <v>0</v>
      </c>
      <c r="R55">
        <v>0</v>
      </c>
      <c r="S55">
        <v>3.8564075375876518E-4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0.20694618000000006</v>
      </c>
      <c r="AE55">
        <v>0</v>
      </c>
      <c r="AF55">
        <v>0</v>
      </c>
      <c r="AG55">
        <v>1.1390651999999997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6.1010199999999995E-3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63.617405000000012</v>
      </c>
      <c r="BA55">
        <v>2.6563982657998313</v>
      </c>
      <c r="BB55">
        <f t="shared" si="0"/>
        <v>73.365011700114664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2.0928303773652028</v>
      </c>
      <c r="M56">
        <v>2.4035210185490068</v>
      </c>
      <c r="N56">
        <v>2.5279173106646056</v>
      </c>
      <c r="O56">
        <v>2.8108294689556126</v>
      </c>
      <c r="P56">
        <v>1.129299626302431E-3</v>
      </c>
      <c r="Q56">
        <v>0</v>
      </c>
      <c r="R56">
        <v>0</v>
      </c>
      <c r="S56">
        <v>3.8564075375876518E-4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0.20694618000000006</v>
      </c>
      <c r="AE56">
        <v>0</v>
      </c>
      <c r="AF56">
        <v>0</v>
      </c>
      <c r="AG56">
        <v>1.1390651999999997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6.1010199999999995E-3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63.69740500000001</v>
      </c>
      <c r="BA56">
        <v>2.6563982657998313</v>
      </c>
      <c r="BB56">
        <f t="shared" si="0"/>
        <v>73.445011700114662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2.0928303773652028</v>
      </c>
      <c r="M57">
        <v>2.4035210185490068</v>
      </c>
      <c r="N57">
        <v>2.5279173106646056</v>
      </c>
      <c r="O57">
        <v>2.8108294689556126</v>
      </c>
      <c r="P57">
        <v>1.129299626302431E-3</v>
      </c>
      <c r="Q57">
        <v>0</v>
      </c>
      <c r="R57">
        <v>0</v>
      </c>
      <c r="S57">
        <v>3.8564075375876518E-4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0.20694618000000006</v>
      </c>
      <c r="AE57">
        <v>0</v>
      </c>
      <c r="AF57">
        <v>0.18941669999999999</v>
      </c>
      <c r="AG57">
        <v>1.1390651999999997</v>
      </c>
      <c r="AH57">
        <v>0.49441742999999988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6.1010199999999995E-3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63.736605000000004</v>
      </c>
      <c r="BA57">
        <v>2.6846916950998203</v>
      </c>
      <c r="BB57">
        <f t="shared" si="0"/>
        <v>74.139752400814672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2.0928303773652028</v>
      </c>
      <c r="M58">
        <v>2.4035210185490068</v>
      </c>
      <c r="N58">
        <v>2.5279173106646056</v>
      </c>
      <c r="O58">
        <v>2.8108294689556126</v>
      </c>
      <c r="P58">
        <v>1.129299626302431E-3</v>
      </c>
      <c r="Q58">
        <v>0</v>
      </c>
      <c r="R58">
        <v>0</v>
      </c>
      <c r="S58">
        <v>3.8564075375876518E-4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0.20694618000000006</v>
      </c>
      <c r="AE58">
        <v>0</v>
      </c>
      <c r="AF58">
        <v>0.18941669999999999</v>
      </c>
      <c r="AG58">
        <v>1.1390651999999997</v>
      </c>
      <c r="AH58">
        <v>0.62252558999999985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6.1010199999999995E-3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63.768905000000011</v>
      </c>
      <c r="BA58">
        <v>2.6902738540998317</v>
      </c>
      <c r="BB58">
        <f t="shared" si="0"/>
        <v>74.294578401814675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2.0928303773652028</v>
      </c>
      <c r="M59">
        <v>2.4035210185490068</v>
      </c>
      <c r="N59">
        <v>2.5279173106646056</v>
      </c>
      <c r="O59">
        <v>2.8108294689556126</v>
      </c>
      <c r="P59">
        <v>1.129299626302431E-3</v>
      </c>
      <c r="Q59">
        <v>0</v>
      </c>
      <c r="R59">
        <v>0</v>
      </c>
      <c r="S59">
        <v>3.8564075375876518E-4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0.20694618000000006</v>
      </c>
      <c r="AE59">
        <v>0</v>
      </c>
      <c r="AF59">
        <v>0.18941669999999999</v>
      </c>
      <c r="AG59">
        <v>1.1390651999999997</v>
      </c>
      <c r="AH59">
        <v>0.98883486000000009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6.1010199999999995E-3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63.765805000000007</v>
      </c>
      <c r="BA59">
        <v>2.6963934108998329</v>
      </c>
      <c r="BB59">
        <f t="shared" si="0"/>
        <v>74.651668115014672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2.0928303773652028</v>
      </c>
      <c r="M60">
        <v>2.4035210185490068</v>
      </c>
      <c r="N60">
        <v>2.5279173106646056</v>
      </c>
      <c r="O60">
        <v>2.8108294689556126</v>
      </c>
      <c r="P60">
        <v>1.129299626302431E-3</v>
      </c>
      <c r="Q60">
        <v>0</v>
      </c>
      <c r="R60">
        <v>0</v>
      </c>
      <c r="S60">
        <v>3.8564075375876518E-4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0.20694618000000006</v>
      </c>
      <c r="AE60">
        <v>0.38450312159999994</v>
      </c>
      <c r="AF60">
        <v>0.18941669999999999</v>
      </c>
      <c r="AG60">
        <v>1.1390651999999997</v>
      </c>
      <c r="AH60">
        <v>0.98883486000000009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6.1010199999999995E-3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63.865805000000016</v>
      </c>
      <c r="BA60">
        <v>2.7197741152998378</v>
      </c>
      <c r="BB60">
        <f t="shared" si="0"/>
        <v>75.11279053221466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2.0928303773652028</v>
      </c>
      <c r="M61">
        <v>2.4035210185490068</v>
      </c>
      <c r="N61">
        <v>2.5279173106646056</v>
      </c>
      <c r="O61">
        <v>2.8108294689556126</v>
      </c>
      <c r="P61">
        <v>1.129299626302431E-3</v>
      </c>
      <c r="Q61">
        <v>0</v>
      </c>
      <c r="R61">
        <v>0</v>
      </c>
      <c r="S61">
        <v>3.8564075375876518E-4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0.20694618000000006</v>
      </c>
      <c r="AE61">
        <v>0.38450312159999994</v>
      </c>
      <c r="AF61">
        <v>0.18941669999999999</v>
      </c>
      <c r="AG61">
        <v>1.1390651999999997</v>
      </c>
      <c r="AH61">
        <v>0.98883486000000009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6.1010199999999995E-3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63.865805000000016</v>
      </c>
      <c r="BA61">
        <v>2.7197741152998378</v>
      </c>
      <c r="BB61">
        <f t="shared" si="0"/>
        <v>75.11279053221466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2.0928303773652028</v>
      </c>
      <c r="M62">
        <v>2.4035210185490068</v>
      </c>
      <c r="N62">
        <v>2.5279173106646056</v>
      </c>
      <c r="O62">
        <v>2.8108294689556126</v>
      </c>
      <c r="P62">
        <v>1.129299626302431E-3</v>
      </c>
      <c r="Q62">
        <v>0</v>
      </c>
      <c r="R62">
        <v>0</v>
      </c>
      <c r="S62">
        <v>3.8564075375876518E-4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0.20694618000000006</v>
      </c>
      <c r="AE62">
        <v>0.38450312159999994</v>
      </c>
      <c r="AF62">
        <v>0.18941669999999999</v>
      </c>
      <c r="AG62">
        <v>1.1390651999999997</v>
      </c>
      <c r="AH62">
        <v>0.98883486000000009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6.1010199999999995E-3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63.815805000000005</v>
      </c>
      <c r="BA62">
        <v>2.7097741152998256</v>
      </c>
      <c r="BB62">
        <f t="shared" si="0"/>
        <v>75.072790532214668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2.0928303773652028</v>
      </c>
      <c r="M63">
        <v>2.4035210185490068</v>
      </c>
      <c r="N63">
        <v>2.5279173106646056</v>
      </c>
      <c r="O63">
        <v>2.8108294689556126</v>
      </c>
      <c r="P63">
        <v>1.129299626302431E-3</v>
      </c>
      <c r="Q63">
        <v>0</v>
      </c>
      <c r="R63">
        <v>0</v>
      </c>
      <c r="S63">
        <v>3.8564075375876518E-4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0.41389236000000013</v>
      </c>
      <c r="AE63">
        <v>0.35923679999999997</v>
      </c>
      <c r="AF63">
        <v>0.18941669999999999</v>
      </c>
      <c r="AG63">
        <v>1.1390651999999997</v>
      </c>
      <c r="AH63">
        <v>0.98883486000000009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6.1010199999999995E-3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64.103404999999995</v>
      </c>
      <c r="BA63">
        <v>2.7261055804998149</v>
      </c>
      <c r="BB63">
        <f t="shared" si="0"/>
        <v>75.525738925414672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2.0928303773652028</v>
      </c>
      <c r="M64">
        <v>2.4035210185490068</v>
      </c>
      <c r="N64">
        <v>2.5279173106646056</v>
      </c>
      <c r="O64">
        <v>2.8108294689556126</v>
      </c>
      <c r="P64">
        <v>1.129299626302431E-3</v>
      </c>
      <c r="Q64">
        <v>0</v>
      </c>
      <c r="R64">
        <v>0</v>
      </c>
      <c r="S64">
        <v>3.8564075375876518E-4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0.41389236000000013</v>
      </c>
      <c r="AE64">
        <v>0.35923679999999997</v>
      </c>
      <c r="AF64">
        <v>0.18941669999999999</v>
      </c>
      <c r="AG64">
        <v>1.1390651999999997</v>
      </c>
      <c r="AH64">
        <v>0.98883486000000009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6.1010199999999995E-3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64.265179999999987</v>
      </c>
      <c r="BA64">
        <v>2.7317345804998068</v>
      </c>
      <c r="BB64">
        <f t="shared" si="0"/>
        <v>75.681884925414678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2.0928303773652028</v>
      </c>
      <c r="M65">
        <v>2.4035210185490068</v>
      </c>
      <c r="N65">
        <v>2.5279173106646056</v>
      </c>
      <c r="O65">
        <v>2.8108294689556126</v>
      </c>
      <c r="P65">
        <v>1.129299626302431E-3</v>
      </c>
      <c r="Q65">
        <v>0</v>
      </c>
      <c r="R65">
        <v>0</v>
      </c>
      <c r="S65">
        <v>3.8564075375876518E-4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0.41389236000000013</v>
      </c>
      <c r="AE65">
        <v>0.35923679999999997</v>
      </c>
      <c r="AF65">
        <v>0.18941669999999999</v>
      </c>
      <c r="AG65">
        <v>1.1390651999999997</v>
      </c>
      <c r="AH65">
        <v>0.98883486000000009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6.1010199999999995E-3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64.315179999999998</v>
      </c>
      <c r="BA65">
        <v>2.7317345804998139</v>
      </c>
      <c r="BB65">
        <f t="shared" si="0"/>
        <v>75.731884925414676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2.0928303773652028</v>
      </c>
      <c r="M66">
        <v>2.4035210185490068</v>
      </c>
      <c r="N66">
        <v>2.5279173106646056</v>
      </c>
      <c r="O66">
        <v>2.8108294689556126</v>
      </c>
      <c r="P66">
        <v>1.129299626302431E-3</v>
      </c>
      <c r="Q66">
        <v>0</v>
      </c>
      <c r="R66">
        <v>0</v>
      </c>
      <c r="S66">
        <v>3.8564075375876518E-4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0.41389236000000013</v>
      </c>
      <c r="AE66">
        <v>0.35923679999999997</v>
      </c>
      <c r="AF66">
        <v>0.18941669999999999</v>
      </c>
      <c r="AG66">
        <v>1.1390651999999997</v>
      </c>
      <c r="AH66">
        <v>1.4592320099999998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6.1010199999999995E-3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64.436779999999985</v>
      </c>
      <c r="BA66">
        <v>2.7523364095998013</v>
      </c>
      <c r="BB66">
        <f t="shared" si="0"/>
        <v>76.303280246314671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2.0928303773652028</v>
      </c>
      <c r="M67">
        <v>2.4035210185490068</v>
      </c>
      <c r="N67">
        <v>2.5279173106646056</v>
      </c>
      <c r="O67">
        <v>2.8108294689556126</v>
      </c>
      <c r="P67">
        <v>1.129299626302431E-3</v>
      </c>
      <c r="Q67">
        <v>0</v>
      </c>
      <c r="R67">
        <v>0</v>
      </c>
      <c r="S67">
        <v>3.8564075375876518E-4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0.41389236000000013</v>
      </c>
      <c r="AE67">
        <v>0.35923679999999997</v>
      </c>
      <c r="AF67">
        <v>0.18941669999999999</v>
      </c>
      <c r="AG67">
        <v>1.1390651999999997</v>
      </c>
      <c r="AH67">
        <v>1.48325229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6.1010199999999995E-3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64.444379999999995</v>
      </c>
      <c r="BA67">
        <v>2.7534363169998168</v>
      </c>
      <c r="BB67">
        <f t="shared" si="0"/>
        <v>76.33380061891468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2.0928303773652028</v>
      </c>
      <c r="M68">
        <v>2.4035210185490068</v>
      </c>
      <c r="N68">
        <v>2.5279173106646056</v>
      </c>
      <c r="O68">
        <v>2.8108294689556126</v>
      </c>
      <c r="P68">
        <v>1.129299626302431E-3</v>
      </c>
      <c r="Q68">
        <v>0</v>
      </c>
      <c r="R68">
        <v>0</v>
      </c>
      <c r="S68">
        <v>3.8564075375876518E-4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0.39589704000000009</v>
      </c>
      <c r="AE68">
        <v>0.35923679999999997</v>
      </c>
      <c r="AF68">
        <v>0.18941669999999999</v>
      </c>
      <c r="AG68">
        <v>1.1390651999999997</v>
      </c>
      <c r="AH68">
        <v>1.48325229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6.1010199999999995E-3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64.444379999999995</v>
      </c>
      <c r="BA68">
        <v>2.752810077199817</v>
      </c>
      <c r="BB68">
        <f t="shared" ref="BB68:BB99" si="1">SUM(B68:AZ68)-BA68</f>
        <v>76.316431538714667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1.589385316750138E-5</v>
      </c>
      <c r="H69">
        <v>0</v>
      </c>
      <c r="I69">
        <v>0</v>
      </c>
      <c r="J69">
        <v>0</v>
      </c>
      <c r="K69">
        <v>0</v>
      </c>
      <c r="L69">
        <v>2.0928303773652028</v>
      </c>
      <c r="M69">
        <v>2.4035210185490068</v>
      </c>
      <c r="N69">
        <v>2.5279173106646056</v>
      </c>
      <c r="O69">
        <v>2.8108294689556126</v>
      </c>
      <c r="P69">
        <v>1.129299626302431E-3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0.39589704000000009</v>
      </c>
      <c r="AE69">
        <v>0.35923679999999997</v>
      </c>
      <c r="AF69">
        <v>0.18941669999999999</v>
      </c>
      <c r="AG69">
        <v>1.1390651999999997</v>
      </c>
      <c r="AH69">
        <v>1.48325229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6.1010199999999995E-3</v>
      </c>
      <c r="AO69">
        <v>0</v>
      </c>
      <c r="AP69">
        <v>0</v>
      </c>
      <c r="AQ69">
        <v>0.49449399999999993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64.651579999999996</v>
      </c>
      <c r="BA69">
        <v>2.7796526012055294</v>
      </c>
      <c r="BB69">
        <f t="shared" si="1"/>
        <v>76.990913267808367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1.589385316750138E-5</v>
      </c>
      <c r="H70">
        <v>0</v>
      </c>
      <c r="I70">
        <v>0</v>
      </c>
      <c r="J70">
        <v>0</v>
      </c>
      <c r="K70">
        <v>0</v>
      </c>
      <c r="L70">
        <v>2.0928303773652028</v>
      </c>
      <c r="M70">
        <v>2.4035210185490068</v>
      </c>
      <c r="N70">
        <v>2.5279173106646056</v>
      </c>
      <c r="O70">
        <v>2.8108294689556126</v>
      </c>
      <c r="P70">
        <v>1.129299626302431E-3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0.39589704000000009</v>
      </c>
      <c r="AE70">
        <v>0.35923679999999997</v>
      </c>
      <c r="AF70">
        <v>0.18941669999999999</v>
      </c>
      <c r="AG70">
        <v>1.1390651999999997</v>
      </c>
      <c r="AH70">
        <v>1.48325229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6.1010199999999995E-3</v>
      </c>
      <c r="AO70">
        <v>0</v>
      </c>
      <c r="AP70">
        <v>0</v>
      </c>
      <c r="AQ70">
        <v>0.98898799999999987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64.651579999999996</v>
      </c>
      <c r="BA70">
        <v>2.8047896214055292</v>
      </c>
      <c r="BB70">
        <f t="shared" si="1"/>
        <v>77.688104567608363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1.589385316750138E-5</v>
      </c>
      <c r="H71">
        <v>0</v>
      </c>
      <c r="I71">
        <v>0</v>
      </c>
      <c r="J71">
        <v>0</v>
      </c>
      <c r="K71">
        <v>0</v>
      </c>
      <c r="L71">
        <v>2.0928303773652028</v>
      </c>
      <c r="M71">
        <v>2.4035210185490068</v>
      </c>
      <c r="N71">
        <v>2.5279173106646056</v>
      </c>
      <c r="O71">
        <v>2.8108294689556126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0.39589704000000009</v>
      </c>
      <c r="AE71">
        <v>0.71847359999999993</v>
      </c>
      <c r="AF71">
        <v>0.18941669999999999</v>
      </c>
      <c r="AG71">
        <v>1.1390651999999997</v>
      </c>
      <c r="AH71">
        <v>1.48325229</v>
      </c>
      <c r="AI71">
        <v>0</v>
      </c>
      <c r="AJ71">
        <v>0</v>
      </c>
      <c r="AK71">
        <v>1.2152794500000001</v>
      </c>
      <c r="AL71">
        <v>0</v>
      </c>
      <c r="AM71">
        <v>0</v>
      </c>
      <c r="AN71">
        <v>6.1010199999999995E-3</v>
      </c>
      <c r="AO71">
        <v>0</v>
      </c>
      <c r="AP71">
        <v>0</v>
      </c>
      <c r="AQ71">
        <v>1.483482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64.721579999999989</v>
      </c>
      <c r="BA71">
        <v>2.8344601581792284</v>
      </c>
      <c r="BB71">
        <f t="shared" si="1"/>
        <v>78.581035531208357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1.589385316750138E-5</v>
      </c>
      <c r="H72">
        <v>0</v>
      </c>
      <c r="I72">
        <v>0</v>
      </c>
      <c r="J72">
        <v>0</v>
      </c>
      <c r="K72">
        <v>0</v>
      </c>
      <c r="L72">
        <v>2.0928303773652028</v>
      </c>
      <c r="M72">
        <v>2.4035210185490068</v>
      </c>
      <c r="N72">
        <v>2.5279173106646056</v>
      </c>
      <c r="O72">
        <v>2.8108294689556126</v>
      </c>
      <c r="P72">
        <v>7.9050974029955766E-4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0.39589704000000009</v>
      </c>
      <c r="AE72">
        <v>0.71847359999999993</v>
      </c>
      <c r="AF72">
        <v>0.18941669999999999</v>
      </c>
      <c r="AG72">
        <v>1.1390651999999997</v>
      </c>
      <c r="AH72">
        <v>1.9776697200000002</v>
      </c>
      <c r="AI72">
        <v>0</v>
      </c>
      <c r="AJ72">
        <v>0</v>
      </c>
      <c r="AK72">
        <v>1.2152794500000001</v>
      </c>
      <c r="AL72">
        <v>0</v>
      </c>
      <c r="AM72">
        <v>0</v>
      </c>
      <c r="AN72">
        <v>6.1010199999999995E-3</v>
      </c>
      <c r="AO72">
        <v>0</v>
      </c>
      <c r="AP72">
        <v>0</v>
      </c>
      <c r="AQ72">
        <v>1.483482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65.096679999999992</v>
      </c>
      <c r="BA72">
        <v>2.8647473837195152</v>
      </c>
      <c r="BB72">
        <f t="shared" si="1"/>
        <v>79.421056245408366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1.589385316750138E-5</v>
      </c>
      <c r="H73">
        <v>0</v>
      </c>
      <c r="I73">
        <v>0</v>
      </c>
      <c r="J73">
        <v>0</v>
      </c>
      <c r="K73">
        <v>0</v>
      </c>
      <c r="L73">
        <v>2.0928303773652028</v>
      </c>
      <c r="M73">
        <v>2.4035210185490068</v>
      </c>
      <c r="N73">
        <v>2.5279173106646056</v>
      </c>
      <c r="O73">
        <v>2.8108294689556126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0.36546120000000004</v>
      </c>
      <c r="AC73">
        <v>0.22783432000000001</v>
      </c>
      <c r="AD73">
        <v>0.39589704000000009</v>
      </c>
      <c r="AE73">
        <v>0.71847359999999993</v>
      </c>
      <c r="AF73">
        <v>0.18941669999999999</v>
      </c>
      <c r="AG73">
        <v>1.1390651999999997</v>
      </c>
      <c r="AH73">
        <v>1.9776697200000002</v>
      </c>
      <c r="AI73">
        <v>0</v>
      </c>
      <c r="AJ73">
        <v>0</v>
      </c>
      <c r="AK73">
        <v>1.2152794500000001</v>
      </c>
      <c r="AL73">
        <v>0</v>
      </c>
      <c r="AM73">
        <v>0</v>
      </c>
      <c r="AN73">
        <v>6.1010199999999995E-3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64.868599999999986</v>
      </c>
      <c r="BA73">
        <v>2.8695009269792275</v>
      </c>
      <c r="BB73">
        <f t="shared" si="1"/>
        <v>79.55289339240835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2.0928303773652028</v>
      </c>
      <c r="M74">
        <v>2.4035210185490068</v>
      </c>
      <c r="N74">
        <v>2.5279173106646056</v>
      </c>
      <c r="O74">
        <v>2.8108294689556126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0.36546120000000004</v>
      </c>
      <c r="AC74">
        <v>0.45566864000000001</v>
      </c>
      <c r="AD74">
        <v>0.39589704000000009</v>
      </c>
      <c r="AE74">
        <v>0.71847359999999993</v>
      </c>
      <c r="AF74">
        <v>0.18941669999999999</v>
      </c>
      <c r="AG74">
        <v>1.1390651999999997</v>
      </c>
      <c r="AH74">
        <v>2.4720871499999992</v>
      </c>
      <c r="AI74">
        <v>0</v>
      </c>
      <c r="AJ74">
        <v>0</v>
      </c>
      <c r="AK74">
        <v>1.2152794500000001</v>
      </c>
      <c r="AL74">
        <v>0</v>
      </c>
      <c r="AM74">
        <v>0.12261268800000001</v>
      </c>
      <c r="AN74">
        <v>6.1010199999999995E-3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65.632339999999999</v>
      </c>
      <c r="BA74">
        <v>2.9426880495731433</v>
      </c>
      <c r="BB74">
        <f t="shared" si="1"/>
        <v>81.582788813961272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2.0928303773652028</v>
      </c>
      <c r="M75">
        <v>2.4035210185490068</v>
      </c>
      <c r="N75">
        <v>2.5279173106646056</v>
      </c>
      <c r="O75">
        <v>2.8108294689556126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0.7287030000000001</v>
      </c>
      <c r="AC75">
        <v>0.45566864000000001</v>
      </c>
      <c r="AD75">
        <v>0.39589704000000009</v>
      </c>
      <c r="AE75">
        <v>1.1535093648000001</v>
      </c>
      <c r="AF75">
        <v>0.37883339999999999</v>
      </c>
      <c r="AG75">
        <v>1.1390651999999997</v>
      </c>
      <c r="AH75">
        <v>2.4720871499999992</v>
      </c>
      <c r="AI75">
        <v>7.4922499999999989E-2</v>
      </c>
      <c r="AJ75">
        <v>0</v>
      </c>
      <c r="AK75">
        <v>1.2152794500000001</v>
      </c>
      <c r="AL75">
        <v>0</v>
      </c>
      <c r="AM75">
        <v>0.24460612000000007</v>
      </c>
      <c r="AN75">
        <v>6.1010199999999995E-3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66.036777999999998</v>
      </c>
      <c r="BA75">
        <v>2.9979864945731443</v>
      </c>
      <c r="BB75">
        <f t="shared" si="1"/>
        <v>83.116538565761275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2.0928303773652028</v>
      </c>
      <c r="M76">
        <v>2.4035210185490068</v>
      </c>
      <c r="N76">
        <v>2.5279173106646056</v>
      </c>
      <c r="O76">
        <v>2.8108294689556126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0.68350295999999999</v>
      </c>
      <c r="AD76">
        <v>0.82970422079999984</v>
      </c>
      <c r="AE76">
        <v>1.1535093648000001</v>
      </c>
      <c r="AF76">
        <v>0.63138899999999987</v>
      </c>
      <c r="AG76">
        <v>1.1390651999999997</v>
      </c>
      <c r="AH76">
        <v>2.4720871499999992</v>
      </c>
      <c r="AI76">
        <v>0.179814</v>
      </c>
      <c r="AJ76">
        <v>0</v>
      </c>
      <c r="AK76">
        <v>1.2152794500000001</v>
      </c>
      <c r="AL76">
        <v>0</v>
      </c>
      <c r="AM76">
        <v>0.36560874239999996</v>
      </c>
      <c r="AN76">
        <v>6.1010199999999995E-3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66.561617999999996</v>
      </c>
      <c r="BA76">
        <v>3.0687219760731432</v>
      </c>
      <c r="BB76">
        <f t="shared" si="1"/>
        <v>85.078414907461266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2.0928303773652028</v>
      </c>
      <c r="M77">
        <v>2.4035210185490068</v>
      </c>
      <c r="N77">
        <v>2.5279173106646056</v>
      </c>
      <c r="O77">
        <v>2.8108294689556126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0.68350295999999999</v>
      </c>
      <c r="AD77">
        <v>0.82970422079999984</v>
      </c>
      <c r="AE77">
        <v>1.1535093648000001</v>
      </c>
      <c r="AF77">
        <v>0.63138899999999987</v>
      </c>
      <c r="AG77">
        <v>1.1390651999999997</v>
      </c>
      <c r="AH77">
        <v>2.4720871499999992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6.4060710000000002E-3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66.491617999999988</v>
      </c>
      <c r="BA77">
        <v>3.0895910132731434</v>
      </c>
      <c r="BB77">
        <f t="shared" si="1"/>
        <v>85.587230921261266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2.0928303773652028</v>
      </c>
      <c r="M78">
        <v>2.4035210185490068</v>
      </c>
      <c r="N78">
        <v>2.5279173106646056</v>
      </c>
      <c r="O78">
        <v>2.8108294689556126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0.68350295999999999</v>
      </c>
      <c r="AD78">
        <v>0.82970422079999984</v>
      </c>
      <c r="AE78">
        <v>1.1535093648000001</v>
      </c>
      <c r="AF78">
        <v>0.63138899999999987</v>
      </c>
      <c r="AG78">
        <v>1.1390651999999997</v>
      </c>
      <c r="AH78">
        <v>2.4720871499999992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6.4060710000000002E-3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66.491617999999988</v>
      </c>
      <c r="BA78">
        <v>3.0895910132731434</v>
      </c>
      <c r="BB78">
        <f t="shared" si="1"/>
        <v>85.587230921261266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2.0928303773652028</v>
      </c>
      <c r="M79">
        <v>2.4035210185490068</v>
      </c>
      <c r="N79">
        <v>2.5279173106646056</v>
      </c>
      <c r="O79">
        <v>2.8108294689556126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0.68350295999999999</v>
      </c>
      <c r="AD79">
        <v>0.82970422079999984</v>
      </c>
      <c r="AE79">
        <v>1.1535093648000001</v>
      </c>
      <c r="AF79">
        <v>0.63138899999999987</v>
      </c>
      <c r="AG79">
        <v>1.1390651999999997</v>
      </c>
      <c r="AH79">
        <v>2.4720871499999992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0.36560874239999996</v>
      </c>
      <c r="AN79">
        <v>6.4060710000000002E-3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66.284417999999988</v>
      </c>
      <c r="BA79">
        <v>3.0799450132731399</v>
      </c>
      <c r="BB79">
        <f t="shared" si="1"/>
        <v>85.38967692126127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2.0928303773652028</v>
      </c>
      <c r="M80">
        <v>2.4035210185490068</v>
      </c>
      <c r="N80">
        <v>2.5279173106646056</v>
      </c>
      <c r="O80">
        <v>2.8108294689556126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0.68350295999999999</v>
      </c>
      <c r="AD80">
        <v>0.82970422079999984</v>
      </c>
      <c r="AE80">
        <v>1.1535093648000001</v>
      </c>
      <c r="AF80">
        <v>0.63138899999999987</v>
      </c>
      <c r="AG80">
        <v>1.1390651999999997</v>
      </c>
      <c r="AH80">
        <v>2.4720871499999992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0.36560874239999996</v>
      </c>
      <c r="AN80">
        <v>6.4060710000000002E-3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66.284417999999988</v>
      </c>
      <c r="BA80">
        <v>3.0799450132731399</v>
      </c>
      <c r="BB80">
        <f t="shared" si="1"/>
        <v>85.38967692126127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2.0928303773652028</v>
      </c>
      <c r="M81">
        <v>2.4035210185490068</v>
      </c>
      <c r="N81">
        <v>2.5279173106646056</v>
      </c>
      <c r="O81">
        <v>2.8108294689556126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0.68350295999999999</v>
      </c>
      <c r="AD81">
        <v>0.82970422079999984</v>
      </c>
      <c r="AE81">
        <v>1.1535093648000001</v>
      </c>
      <c r="AF81">
        <v>0.63138899999999987</v>
      </c>
      <c r="AG81">
        <v>1.1390651999999997</v>
      </c>
      <c r="AH81">
        <v>2.4720871499999992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0.36560874239999996</v>
      </c>
      <c r="AN81">
        <v>6.4060710000000002E-3</v>
      </c>
      <c r="AO81">
        <v>0</v>
      </c>
      <c r="AP81">
        <v>0</v>
      </c>
      <c r="AQ81">
        <v>1.9779759999999997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66.284417999999988</v>
      </c>
      <c r="BA81">
        <v>3.0799450132731399</v>
      </c>
      <c r="BB81">
        <f t="shared" si="1"/>
        <v>85.38967692126127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2.0928303773652028</v>
      </c>
      <c r="M82">
        <v>2.4035210185490068</v>
      </c>
      <c r="N82">
        <v>2.5279173106646056</v>
      </c>
      <c r="O82">
        <v>2.8108294689556126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0.68350295999999999</v>
      </c>
      <c r="AD82">
        <v>0.82970422079999984</v>
      </c>
      <c r="AE82">
        <v>1.1535093648000001</v>
      </c>
      <c r="AF82">
        <v>0.63138899999999987</v>
      </c>
      <c r="AG82">
        <v>1.1390651999999997</v>
      </c>
      <c r="AH82">
        <v>2.4720871499999992</v>
      </c>
      <c r="AI82">
        <v>0.77919399999999994</v>
      </c>
      <c r="AJ82">
        <v>0</v>
      </c>
      <c r="AK82">
        <v>1.2152794500000001</v>
      </c>
      <c r="AL82">
        <v>0</v>
      </c>
      <c r="AM82">
        <v>0.36560874239999996</v>
      </c>
      <c r="AN82">
        <v>6.4060710000000002E-3</v>
      </c>
      <c r="AO82">
        <v>0</v>
      </c>
      <c r="AP82">
        <v>0</v>
      </c>
      <c r="AQ82">
        <v>1.9779759999999997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66.284417999999988</v>
      </c>
      <c r="BA82">
        <v>3.0799450132731399</v>
      </c>
      <c r="BB82">
        <f t="shared" si="1"/>
        <v>85.38967692126127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2.0928303773652028</v>
      </c>
      <c r="M83">
        <v>2.4035210185490068</v>
      </c>
      <c r="N83">
        <v>2.5279173106646056</v>
      </c>
      <c r="O83">
        <v>2.8108294689556126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0.68350295999999999</v>
      </c>
      <c r="AD83">
        <v>0.82970422079999984</v>
      </c>
      <c r="AE83">
        <v>1.1535093648000001</v>
      </c>
      <c r="AF83">
        <v>0.63138899999999987</v>
      </c>
      <c r="AG83">
        <v>1.1390651999999997</v>
      </c>
      <c r="AH83">
        <v>2.4720871499999992</v>
      </c>
      <c r="AI83">
        <v>8.9907000000000001E-2</v>
      </c>
      <c r="AJ83">
        <v>0</v>
      </c>
      <c r="AK83">
        <v>1.2152794500000001</v>
      </c>
      <c r="AL83">
        <v>0</v>
      </c>
      <c r="AM83">
        <v>0.36560874239999996</v>
      </c>
      <c r="AN83">
        <v>6.4060710000000002E-3</v>
      </c>
      <c r="AO83">
        <v>0</v>
      </c>
      <c r="AP83">
        <v>0</v>
      </c>
      <c r="AQ83">
        <v>1.9779759999999997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66.289941999999996</v>
      </c>
      <c r="BA83">
        <v>3.0571948302731431</v>
      </c>
      <c r="BB83">
        <f t="shared" si="1"/>
        <v>84.72866410426127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2.0928303773652028</v>
      </c>
      <c r="M84">
        <v>2.4035210185490068</v>
      </c>
      <c r="N84">
        <v>2.5279173106646056</v>
      </c>
      <c r="O84">
        <v>2.8108294689556126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0.68350295999999999</v>
      </c>
      <c r="AD84">
        <v>0.82970422079999984</v>
      </c>
      <c r="AE84">
        <v>1.1535093648000001</v>
      </c>
      <c r="AF84">
        <v>0.63138899999999987</v>
      </c>
      <c r="AG84">
        <v>1.1390651999999997</v>
      </c>
      <c r="AH84">
        <v>2.4720871499999992</v>
      </c>
      <c r="AI84">
        <v>0</v>
      </c>
      <c r="AJ84">
        <v>0</v>
      </c>
      <c r="AK84">
        <v>1.2152794500000001</v>
      </c>
      <c r="AL84">
        <v>0</v>
      </c>
      <c r="AM84">
        <v>0.36560874239999996</v>
      </c>
      <c r="AN84">
        <v>6.4060710000000002E-3</v>
      </c>
      <c r="AO84">
        <v>0</v>
      </c>
      <c r="AP84">
        <v>0</v>
      </c>
      <c r="AQ84">
        <v>1.9779759999999997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66.289941999999996</v>
      </c>
      <c r="BA84">
        <v>3.0540660712731431</v>
      </c>
      <c r="BB84">
        <f t="shared" si="1"/>
        <v>84.64188586326128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2.0928303773652028</v>
      </c>
      <c r="M85">
        <v>2.4035210185490068</v>
      </c>
      <c r="N85">
        <v>2.5279173106646056</v>
      </c>
      <c r="O85">
        <v>2.8108294689556126</v>
      </c>
      <c r="P85">
        <v>0</v>
      </c>
      <c r="Q85">
        <v>0</v>
      </c>
      <c r="R85">
        <v>0</v>
      </c>
      <c r="S85">
        <v>3.4630867529338553E-4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0.68350295999999999</v>
      </c>
      <c r="AD85">
        <v>0.82970422079999984</v>
      </c>
      <c r="AE85">
        <v>1.1535093648000001</v>
      </c>
      <c r="AF85">
        <v>0.63138899999999987</v>
      </c>
      <c r="AG85">
        <v>1.1390651999999997</v>
      </c>
      <c r="AH85">
        <v>2.4720871499999992</v>
      </c>
      <c r="AI85">
        <v>0</v>
      </c>
      <c r="AJ85">
        <v>0</v>
      </c>
      <c r="AK85">
        <v>1.2152794500000001</v>
      </c>
      <c r="AL85">
        <v>0</v>
      </c>
      <c r="AM85">
        <v>0.36560874239999996</v>
      </c>
      <c r="AN85">
        <v>6.4060710000000002E-3</v>
      </c>
      <c r="AO85">
        <v>0</v>
      </c>
      <c r="AP85">
        <v>0</v>
      </c>
      <c r="AQ85">
        <v>1.9779759999999997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66.188167000000007</v>
      </c>
      <c r="BA85">
        <v>3.0484491228169741</v>
      </c>
      <c r="BB85">
        <f t="shared" si="1"/>
        <v>84.546074120392745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2.0928303773652028</v>
      </c>
      <c r="M86">
        <v>2.4035210185490068</v>
      </c>
      <c r="N86">
        <v>2.5279173106646056</v>
      </c>
      <c r="O86">
        <v>2.8108294689556126</v>
      </c>
      <c r="P86">
        <v>0</v>
      </c>
      <c r="Q86">
        <v>0</v>
      </c>
      <c r="R86">
        <v>0</v>
      </c>
      <c r="S86">
        <v>3.4630867529338553E-4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0.68350295999999999</v>
      </c>
      <c r="AD86">
        <v>0.82970422079999984</v>
      </c>
      <c r="AE86">
        <v>1.1535093648000001</v>
      </c>
      <c r="AF86">
        <v>0.63138899999999987</v>
      </c>
      <c r="AG86">
        <v>1.1390651999999997</v>
      </c>
      <c r="AH86">
        <v>2.4720871499999992</v>
      </c>
      <c r="AI86">
        <v>0</v>
      </c>
      <c r="AJ86">
        <v>0</v>
      </c>
      <c r="AK86">
        <v>1.2152794500000001</v>
      </c>
      <c r="AL86">
        <v>0</v>
      </c>
      <c r="AM86">
        <v>0.36560874239999996</v>
      </c>
      <c r="AN86">
        <v>6.4060710000000002E-3</v>
      </c>
      <c r="AO86">
        <v>0</v>
      </c>
      <c r="AP86">
        <v>0</v>
      </c>
      <c r="AQ86">
        <v>1.9779759999999997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66.188167000000007</v>
      </c>
      <c r="BA86">
        <v>3.0484491228169741</v>
      </c>
      <c r="BB86">
        <f t="shared" si="1"/>
        <v>84.546074120392745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2.0928303773652028</v>
      </c>
      <c r="M87">
        <v>2.4035210185490068</v>
      </c>
      <c r="N87">
        <v>2.5279173106646056</v>
      </c>
      <c r="O87">
        <v>2.8108294689556126</v>
      </c>
      <c r="P87">
        <v>0</v>
      </c>
      <c r="Q87">
        <v>0</v>
      </c>
      <c r="R87">
        <v>0</v>
      </c>
      <c r="S87">
        <v>1.4611077643575461E-4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0.68350295999999999</v>
      </c>
      <c r="AD87">
        <v>0.82970422079999984</v>
      </c>
      <c r="AE87">
        <v>1.1535093648000001</v>
      </c>
      <c r="AF87">
        <v>0.63138899999999987</v>
      </c>
      <c r="AG87">
        <v>1.1390651999999997</v>
      </c>
      <c r="AH87">
        <v>2.4720871499999992</v>
      </c>
      <c r="AI87">
        <v>0</v>
      </c>
      <c r="AJ87">
        <v>0</v>
      </c>
      <c r="AK87">
        <v>1.2152794500000001</v>
      </c>
      <c r="AL87">
        <v>0</v>
      </c>
      <c r="AM87">
        <v>0.36560874239999996</v>
      </c>
      <c r="AN87">
        <v>6.4060710000000002E-3</v>
      </c>
      <c r="AO87">
        <v>0</v>
      </c>
      <c r="AP87">
        <v>0</v>
      </c>
      <c r="AQ87">
        <v>1.9779759999999997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66.188167000000007</v>
      </c>
      <c r="BA87">
        <v>3.0484421559241341</v>
      </c>
      <c r="BB87">
        <f t="shared" si="1"/>
        <v>84.545880889386737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2.0928303773652028</v>
      </c>
      <c r="M88">
        <v>2.4035210185490068</v>
      </c>
      <c r="N88">
        <v>2.5279173106646056</v>
      </c>
      <c r="O88">
        <v>2.8108294689556126</v>
      </c>
      <c r="P88">
        <v>0</v>
      </c>
      <c r="Q88">
        <v>0</v>
      </c>
      <c r="R88">
        <v>0</v>
      </c>
      <c r="S88">
        <v>1.4611077643575461E-4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0.72500400000000009</v>
      </c>
      <c r="AC88">
        <v>0.45566864000000001</v>
      </c>
      <c r="AD88">
        <v>0.39889626000000006</v>
      </c>
      <c r="AE88">
        <v>1.1535093648000001</v>
      </c>
      <c r="AF88">
        <v>0.37883339999999999</v>
      </c>
      <c r="AG88">
        <v>1.1390651999999997</v>
      </c>
      <c r="AH88">
        <v>1.9776697200000002</v>
      </c>
      <c r="AI88">
        <v>0</v>
      </c>
      <c r="AJ88">
        <v>0</v>
      </c>
      <c r="AK88">
        <v>1.2152794500000001</v>
      </c>
      <c r="AL88">
        <v>0</v>
      </c>
      <c r="AM88">
        <v>0.24522537600000002</v>
      </c>
      <c r="AN88">
        <v>6.4060710000000002E-3</v>
      </c>
      <c r="AO88">
        <v>0</v>
      </c>
      <c r="AP88">
        <v>0</v>
      </c>
      <c r="AQ88">
        <v>1.9779759999999997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65.404987000000006</v>
      </c>
      <c r="BA88">
        <v>2.9551583706241322</v>
      </c>
      <c r="BB88">
        <f t="shared" si="1"/>
        <v>81.958606397486733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2.0928303773652028</v>
      </c>
      <c r="M89">
        <v>2.4035210185490068</v>
      </c>
      <c r="N89">
        <v>2.5279173106646056</v>
      </c>
      <c r="O89">
        <v>2.8108294689556126</v>
      </c>
      <c r="P89">
        <v>0</v>
      </c>
      <c r="Q89">
        <v>0</v>
      </c>
      <c r="R89">
        <v>0.21754478647686834</v>
      </c>
      <c r="S89">
        <v>8.2796242114236987E-2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0.72500400000000009</v>
      </c>
      <c r="AC89">
        <v>0.45566864000000001</v>
      </c>
      <c r="AD89">
        <v>0.39889626000000006</v>
      </c>
      <c r="AE89">
        <v>1.1535093648000001</v>
      </c>
      <c r="AF89">
        <v>0.18941669999999999</v>
      </c>
      <c r="AG89">
        <v>1.1390651999999997</v>
      </c>
      <c r="AH89">
        <v>1.9776697200000002</v>
      </c>
      <c r="AI89">
        <v>0</v>
      </c>
      <c r="AJ89">
        <v>0</v>
      </c>
      <c r="AK89">
        <v>1.2152794500000001</v>
      </c>
      <c r="AL89">
        <v>0</v>
      </c>
      <c r="AM89">
        <v>0.24522537600000002</v>
      </c>
      <c r="AN89">
        <v>6.4060710000000002E-3</v>
      </c>
      <c r="AO89">
        <v>0</v>
      </c>
      <c r="AP89">
        <v>0</v>
      </c>
      <c r="AQ89">
        <v>1.9779759999999997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65.078946999999999</v>
      </c>
      <c r="BA89">
        <v>2.9476674404549232</v>
      </c>
      <c r="BB89">
        <f t="shared" si="1"/>
        <v>81.750835545470608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2.0928303773652028</v>
      </c>
      <c r="M90">
        <v>2.4035210185490068</v>
      </c>
      <c r="N90">
        <v>2.5279173106646056</v>
      </c>
      <c r="O90">
        <v>2.8108294689556126</v>
      </c>
      <c r="P90">
        <v>0</v>
      </c>
      <c r="Q90">
        <v>0</v>
      </c>
      <c r="R90">
        <v>0.21754478647686834</v>
      </c>
      <c r="S90">
        <v>8.2796242114236987E-2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0.72500400000000009</v>
      </c>
      <c r="AC90">
        <v>0.45566864000000001</v>
      </c>
      <c r="AD90">
        <v>0.39889626000000006</v>
      </c>
      <c r="AE90">
        <v>1.1535093648000001</v>
      </c>
      <c r="AF90">
        <v>0.18941669999999999</v>
      </c>
      <c r="AG90">
        <v>1.1390651999999997</v>
      </c>
      <c r="AH90">
        <v>1.8015209999999999</v>
      </c>
      <c r="AI90">
        <v>0</v>
      </c>
      <c r="AJ90">
        <v>0</v>
      </c>
      <c r="AK90">
        <v>1.2152794500000001</v>
      </c>
      <c r="AL90">
        <v>0</v>
      </c>
      <c r="AM90">
        <v>0.12261268800000001</v>
      </c>
      <c r="AN90">
        <v>6.4060710000000002E-3</v>
      </c>
      <c r="AO90">
        <v>0</v>
      </c>
      <c r="AP90">
        <v>0</v>
      </c>
      <c r="AQ90">
        <v>1.4414399999999998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65.033347000000006</v>
      </c>
      <c r="BA90">
        <v>2.9170120948549365</v>
      </c>
      <c r="BB90">
        <f t="shared" si="1"/>
        <v>80.900593483070608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2.0928303773652028</v>
      </c>
      <c r="M91">
        <v>2.4035210185490068</v>
      </c>
      <c r="N91">
        <v>2.5279173106646056</v>
      </c>
      <c r="O91">
        <v>2.8108294689556126</v>
      </c>
      <c r="P91">
        <v>4.8145462021664254E-3</v>
      </c>
      <c r="Q91">
        <v>0</v>
      </c>
      <c r="R91">
        <v>0</v>
      </c>
      <c r="S91">
        <v>3.4630867529338553E-4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0.36546120000000004</v>
      </c>
      <c r="AC91">
        <v>0.22783432000000001</v>
      </c>
      <c r="AD91">
        <v>0.39889626000000006</v>
      </c>
      <c r="AE91">
        <v>1.0088566799999998</v>
      </c>
      <c r="AF91">
        <v>0.18941669999999999</v>
      </c>
      <c r="AG91">
        <v>1.1390651999999997</v>
      </c>
      <c r="AH91">
        <v>1.48325229</v>
      </c>
      <c r="AI91">
        <v>0</v>
      </c>
      <c r="AJ91">
        <v>0</v>
      </c>
      <c r="AK91">
        <v>1.2152794500000001</v>
      </c>
      <c r="AL91">
        <v>0</v>
      </c>
      <c r="AM91">
        <v>0.12261268800000001</v>
      </c>
      <c r="AN91">
        <v>6.4060710000000002E-3</v>
      </c>
      <c r="AO91">
        <v>0</v>
      </c>
      <c r="AP91">
        <v>0</v>
      </c>
      <c r="AQ91">
        <v>1.4414399999999998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64.949249000000009</v>
      </c>
      <c r="BA91">
        <v>2.874129435619146</v>
      </c>
      <c r="BB91">
        <f t="shared" si="1"/>
        <v>79.51389945379276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2.0928303773652028</v>
      </c>
      <c r="M92">
        <v>2.4035210185490068</v>
      </c>
      <c r="N92">
        <v>2.5279173106646056</v>
      </c>
      <c r="O92">
        <v>2.8108294689556126</v>
      </c>
      <c r="P92">
        <v>4.8145462021664254E-3</v>
      </c>
      <c r="Q92">
        <v>0</v>
      </c>
      <c r="R92">
        <v>0</v>
      </c>
      <c r="S92">
        <v>3.4630867529338553E-4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0.36546120000000004</v>
      </c>
      <c r="AC92">
        <v>0.22783432000000001</v>
      </c>
      <c r="AD92">
        <v>0.39889626000000006</v>
      </c>
      <c r="AE92">
        <v>0.71847359999999993</v>
      </c>
      <c r="AF92">
        <v>0.18941669999999999</v>
      </c>
      <c r="AG92">
        <v>1.1390651999999997</v>
      </c>
      <c r="AH92">
        <v>1.48325229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6.4060710000000002E-3</v>
      </c>
      <c r="AO92">
        <v>0</v>
      </c>
      <c r="AP92">
        <v>0</v>
      </c>
      <c r="AQ92">
        <v>1.4414399999999998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64.764449000000013</v>
      </c>
      <c r="BA92">
        <v>2.8533261918191539</v>
      </c>
      <c r="BB92">
        <f t="shared" si="1"/>
        <v>78.936906929592752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2.0928303773652028</v>
      </c>
      <c r="M93">
        <v>2.4035210185490068</v>
      </c>
      <c r="N93">
        <v>2.5279173106646056</v>
      </c>
      <c r="O93">
        <v>2.8108294689556126</v>
      </c>
      <c r="P93">
        <v>4.8145462021664254E-3</v>
      </c>
      <c r="Q93">
        <v>0</v>
      </c>
      <c r="R93">
        <v>0</v>
      </c>
      <c r="S93">
        <v>3.4630867529338553E-4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0.36546120000000004</v>
      </c>
      <c r="AC93">
        <v>0.22783432000000001</v>
      </c>
      <c r="AD93">
        <v>0.39889626000000006</v>
      </c>
      <c r="AE93">
        <v>0.71847359999999993</v>
      </c>
      <c r="AF93">
        <v>0.18941669999999999</v>
      </c>
      <c r="AG93">
        <v>1.1390651999999997</v>
      </c>
      <c r="AH93">
        <v>1.48325229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6.4060710000000002E-3</v>
      </c>
      <c r="AO93">
        <v>0</v>
      </c>
      <c r="AP93">
        <v>0</v>
      </c>
      <c r="AQ93">
        <v>1.0730720000000002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64.764449000000013</v>
      </c>
      <c r="BA93">
        <v>2.8405069854191543</v>
      </c>
      <c r="BB93">
        <f t="shared" si="1"/>
        <v>78.581358135992744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2.0928303773652028</v>
      </c>
      <c r="M94">
        <v>2.4035210185490068</v>
      </c>
      <c r="N94">
        <v>2.5279173106646056</v>
      </c>
      <c r="O94">
        <v>2.8108294689556126</v>
      </c>
      <c r="P94">
        <v>4.8145462021664254E-3</v>
      </c>
      <c r="Q94">
        <v>0</v>
      </c>
      <c r="R94">
        <v>0</v>
      </c>
      <c r="S94">
        <v>3.4630867529338553E-4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0.36546120000000004</v>
      </c>
      <c r="AC94">
        <v>0.22783432000000001</v>
      </c>
      <c r="AD94">
        <v>0.39889626000000006</v>
      </c>
      <c r="AE94">
        <v>0.71847359999999993</v>
      </c>
      <c r="AF94">
        <v>0.18941669999999999</v>
      </c>
      <c r="AG94">
        <v>1.1390651999999997</v>
      </c>
      <c r="AH94">
        <v>1.48325229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6.4060710000000002E-3</v>
      </c>
      <c r="AO94">
        <v>0</v>
      </c>
      <c r="AP94">
        <v>0</v>
      </c>
      <c r="AQ94">
        <v>0.76876800000000012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64.789979000000002</v>
      </c>
      <c r="BA94">
        <v>2.8228932062191388</v>
      </c>
      <c r="BB94">
        <f t="shared" si="1"/>
        <v>78.32019791519275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2.0928303773652028</v>
      </c>
      <c r="M95">
        <v>2.4035210185490068</v>
      </c>
      <c r="N95">
        <v>2.5279173106646056</v>
      </c>
      <c r="O95">
        <v>2.8108294689556126</v>
      </c>
      <c r="P95">
        <v>4.8145462021664254E-3</v>
      </c>
      <c r="Q95">
        <v>0</v>
      </c>
      <c r="R95">
        <v>0</v>
      </c>
      <c r="S95">
        <v>3.4630867529338553E-4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0.22783432000000001</v>
      </c>
      <c r="AD95">
        <v>0.39889626000000006</v>
      </c>
      <c r="AE95">
        <v>0.71847359999999993</v>
      </c>
      <c r="AF95">
        <v>0.18941669999999999</v>
      </c>
      <c r="AG95">
        <v>1.1390651999999997</v>
      </c>
      <c r="AH95">
        <v>1.4011830000000001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6.4060710000000002E-3</v>
      </c>
      <c r="AO95">
        <v>0</v>
      </c>
      <c r="AP95">
        <v>0</v>
      </c>
      <c r="AQ95">
        <v>0.25225199999999998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64.572778999999997</v>
      </c>
      <c r="BA95">
        <v>2.7763103760191341</v>
      </c>
      <c r="BB95">
        <f t="shared" si="1"/>
        <v>77.185534255392739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2.0928303773652028</v>
      </c>
      <c r="M96">
        <v>2.4035210185490068</v>
      </c>
      <c r="N96">
        <v>2.5279173106646056</v>
      </c>
      <c r="O96">
        <v>2.8108294689556126</v>
      </c>
      <c r="P96">
        <v>4.8145462021664254E-3</v>
      </c>
      <c r="Q96">
        <v>0</v>
      </c>
      <c r="R96">
        <v>0</v>
      </c>
      <c r="S96">
        <v>3.4630867529338553E-4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0.39889626000000006</v>
      </c>
      <c r="AE96">
        <v>0.71847359999999993</v>
      </c>
      <c r="AF96">
        <v>0.18941669999999999</v>
      </c>
      <c r="AG96">
        <v>1.1390651999999997</v>
      </c>
      <c r="AH96">
        <v>1.4011830000000001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6.4060710000000002E-3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64.389978999999997</v>
      </c>
      <c r="BA96">
        <v>2.7621983774191405</v>
      </c>
      <c r="BB96">
        <f t="shared" si="1"/>
        <v>76.536759933992741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2.0928303773652028</v>
      </c>
      <c r="M97">
        <v>2.4035210185490068</v>
      </c>
      <c r="N97">
        <v>2.5279173106646056</v>
      </c>
      <c r="O97">
        <v>2.8108294689556126</v>
      </c>
      <c r="P97">
        <v>4.8145462021664254E-3</v>
      </c>
      <c r="Q97">
        <v>0</v>
      </c>
      <c r="R97">
        <v>0</v>
      </c>
      <c r="S97">
        <v>3.4630867529338553E-4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0.39889626000000006</v>
      </c>
      <c r="AE97">
        <v>0.71847359999999993</v>
      </c>
      <c r="AF97">
        <v>0.18941669999999999</v>
      </c>
      <c r="AG97">
        <v>1.1390651999999997</v>
      </c>
      <c r="AH97">
        <v>1.4011830000000001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6.4060710000000002E-3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64.339979</v>
      </c>
      <c r="BA97">
        <v>2.7521983774191283</v>
      </c>
      <c r="BB97">
        <f t="shared" si="1"/>
        <v>76.496759933992749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2.0928303773652028</v>
      </c>
      <c r="M98">
        <v>2.4035210185490068</v>
      </c>
      <c r="N98">
        <v>2.5279173106646056</v>
      </c>
      <c r="O98">
        <v>2.8108294689556126</v>
      </c>
      <c r="P98">
        <v>4.8145462021664254E-3</v>
      </c>
      <c r="Q98">
        <v>0</v>
      </c>
      <c r="R98">
        <v>0</v>
      </c>
      <c r="S98">
        <v>3.4630867529338553E-4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0.39889626000000006</v>
      </c>
      <c r="AE98">
        <v>0.71847359999999993</v>
      </c>
      <c r="AF98">
        <v>0.18941669999999999</v>
      </c>
      <c r="AG98">
        <v>1.1390651999999997</v>
      </c>
      <c r="AH98">
        <v>1.4011830000000001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6.4060710000000002E-3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64.389978999999997</v>
      </c>
      <c r="BA98">
        <v>2.7621983774191405</v>
      </c>
      <c r="BB98">
        <f t="shared" si="1"/>
        <v>76.536759933992741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1.9867316459376728E-8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5.0224817680163611E-2</v>
      </c>
      <c r="M99">
        <f t="shared" si="2"/>
        <v>5.7684504445176199E-2</v>
      </c>
      <c r="N99">
        <f t="shared" si="2"/>
        <v>6.0670015455950535E-2</v>
      </c>
      <c r="O99">
        <f t="shared" si="2"/>
        <v>6.7459907254934601E-2</v>
      </c>
      <c r="P99">
        <f t="shared" si="2"/>
        <v>9.0095057966682924E-5</v>
      </c>
      <c r="Q99">
        <f t="shared" si="2"/>
        <v>0</v>
      </c>
      <c r="R99">
        <f t="shared" si="2"/>
        <v>1.2101274036683336E-3</v>
      </c>
      <c r="S99">
        <f t="shared" si="2"/>
        <v>6.2849380506469475E-4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6.3813298499999956E-3</v>
      </c>
      <c r="AC99">
        <f t="shared" si="2"/>
        <v>4.4997278200000004E-3</v>
      </c>
      <c r="AD99">
        <f t="shared" si="2"/>
        <v>9.5432781023999953E-3</v>
      </c>
      <c r="AE99">
        <f t="shared" si="2"/>
        <v>1.2698601770400011E-2</v>
      </c>
      <c r="AF99">
        <f t="shared" si="2"/>
        <v>4.9248341999999978E-3</v>
      </c>
      <c r="AG99">
        <f t="shared" si="2"/>
        <v>2.7337564800000026E-2</v>
      </c>
      <c r="AH99">
        <f t="shared" si="2"/>
        <v>2.5021124999999984E-2</v>
      </c>
      <c r="AI99">
        <f t="shared" si="2"/>
        <v>2.6784793749999999E-3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1.8574274092000001E-3</v>
      </c>
      <c r="AN99">
        <f t="shared" si="2"/>
        <v>9.9294100500000129E-5</v>
      </c>
      <c r="AO99">
        <f t="shared" si="2"/>
        <v>0</v>
      </c>
      <c r="AP99">
        <f t="shared" si="2"/>
        <v>0</v>
      </c>
      <c r="AQ99">
        <f t="shared" si="2"/>
        <v>1.4214199999999993E-2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1.5360285682500003</v>
      </c>
      <c r="BA99">
        <f t="shared" si="2"/>
        <v>6.6796311611785383E-2</v>
      </c>
      <c r="BB99">
        <f t="shared" si="1"/>
        <v>1.8456228068359561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14.128731999999999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0.49167999999999878</v>
      </c>
      <c r="BB3">
        <f>SUM(B3:AZ3)-BA3</f>
        <v>13.637052000000001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14.58306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0.50748999999999889</v>
      </c>
      <c r="BB4">
        <f t="shared" ref="BB4:BB67" si="0">SUM(B4:AZ4)-BA4</f>
        <v>14.075570000000001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0.52188899999999983</v>
      </c>
      <c r="BB5">
        <f t="shared" si="0"/>
        <v>14.474911000000001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14.518050000000001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0.50522800000000068</v>
      </c>
      <c r="BB6">
        <f t="shared" si="0"/>
        <v>14.012822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14.675538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0.5107090000000003</v>
      </c>
      <c r="BB7">
        <f t="shared" si="0"/>
        <v>14.164828999999999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12.729687999999999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0.44299299999999953</v>
      </c>
      <c r="BB8">
        <f t="shared" si="0"/>
        <v>12.286695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8.2286099999999998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0.28635599999999961</v>
      </c>
      <c r="BB9">
        <f t="shared" si="0"/>
        <v>7.9422540000000001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11.782427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0.4100280000000005</v>
      </c>
      <c r="BB10">
        <f t="shared" si="0"/>
        <v>11.372399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12.531158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0.43608399999999925</v>
      </c>
      <c r="BB11">
        <f t="shared" si="0"/>
        <v>12.095074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13.315946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0.46339500000000022</v>
      </c>
      <c r="BB12">
        <f t="shared" si="0"/>
        <v>12.852551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12.464556999999999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0.43376699999999957</v>
      </c>
      <c r="BB13">
        <f t="shared" si="0"/>
        <v>12.03079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13.121976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0.45664499999999997</v>
      </c>
      <c r="BB14">
        <f t="shared" si="0"/>
        <v>12.665331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14.822844999999999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0.51583499999999916</v>
      </c>
      <c r="BB15">
        <f t="shared" si="0"/>
        <v>14.30701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10.929023000000001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0.38033000000000072</v>
      </c>
      <c r="BB16">
        <f t="shared" si="0"/>
        <v>10.548693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0.52188899999999983</v>
      </c>
      <c r="BB17">
        <f t="shared" si="0"/>
        <v>14.474911000000001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0.52188899999999983</v>
      </c>
      <c r="BB18">
        <f t="shared" si="0"/>
        <v>14.474911000000001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0.52188899999999983</v>
      </c>
      <c r="BB19">
        <f t="shared" si="0"/>
        <v>14.474911000000001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0.52188899999999983</v>
      </c>
      <c r="BB20">
        <f t="shared" si="0"/>
        <v>14.474911000000001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0.52188899999999983</v>
      </c>
      <c r="BB21">
        <f t="shared" si="0"/>
        <v>14.474911000000001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0.52188899999999983</v>
      </c>
      <c r="BB22">
        <f t="shared" si="0"/>
        <v>14.474911000000001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0.52188899999999983</v>
      </c>
      <c r="BB23">
        <f t="shared" si="0"/>
        <v>14.474911000000001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0.52188899999999983</v>
      </c>
      <c r="BB24">
        <f t="shared" si="0"/>
        <v>14.474911000000001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0.52188899999999983</v>
      </c>
      <c r="BB25">
        <f t="shared" si="0"/>
        <v>14.474911000000001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0.52188899999999983</v>
      </c>
      <c r="BB26">
        <f t="shared" si="0"/>
        <v>14.474911000000001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0.52188899999999983</v>
      </c>
      <c r="BB27">
        <f t="shared" si="0"/>
        <v>14.474911000000001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0.52188899999999983</v>
      </c>
      <c r="BB28">
        <f t="shared" si="0"/>
        <v>14.474911000000001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0.52188899999999983</v>
      </c>
      <c r="BB29">
        <f t="shared" si="0"/>
        <v>14.474911000000001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13.454344000000001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0.46821100000000015</v>
      </c>
      <c r="BB30">
        <f t="shared" si="0"/>
        <v>12.986133000000001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0.52188899999999983</v>
      </c>
      <c r="BB31">
        <f t="shared" si="0"/>
        <v>14.474911000000001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0.52188899999999983</v>
      </c>
      <c r="BB32">
        <f t="shared" si="0"/>
        <v>14.474911000000001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0.52188899999999983</v>
      </c>
      <c r="BB33">
        <f t="shared" si="0"/>
        <v>14.474911000000001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0.52188899999999983</v>
      </c>
      <c r="BB34">
        <f t="shared" si="0"/>
        <v>14.474911000000001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0.52188899999999983</v>
      </c>
      <c r="BB35">
        <f t="shared" si="0"/>
        <v>14.474911000000001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0.52188899999999983</v>
      </c>
      <c r="BB36">
        <f t="shared" si="0"/>
        <v>14.474911000000001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13.785652000000001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0.47974100000000064</v>
      </c>
      <c r="BB37">
        <f t="shared" si="0"/>
        <v>13.305911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0.52188899999999983</v>
      </c>
      <c r="BB38">
        <f t="shared" si="0"/>
        <v>14.474911000000001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0.52188899999999983</v>
      </c>
      <c r="BB39">
        <f t="shared" si="0"/>
        <v>14.474911000000001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0.52188899999999983</v>
      </c>
      <c r="BB40">
        <f t="shared" si="0"/>
        <v>14.474911000000001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0.52188899999999983</v>
      </c>
      <c r="BB41">
        <f t="shared" si="0"/>
        <v>14.474911000000001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0.52188899999999983</v>
      </c>
      <c r="BB42">
        <f t="shared" si="0"/>
        <v>14.474911000000001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0.52188899999999983</v>
      </c>
      <c r="BB43">
        <f t="shared" si="0"/>
        <v>14.474911000000001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14.962198000000001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0.52068400000000103</v>
      </c>
      <c r="BB44">
        <f t="shared" si="0"/>
        <v>14.441514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0.52188899999999983</v>
      </c>
      <c r="BB45">
        <f t="shared" si="0"/>
        <v>14.474911000000001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0.52188899999999983</v>
      </c>
      <c r="BB46">
        <f t="shared" si="0"/>
        <v>14.474911000000001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0.52188899999999983</v>
      </c>
      <c r="BB47">
        <f t="shared" si="0"/>
        <v>14.474911000000001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0.52188899999999983</v>
      </c>
      <c r="BB48">
        <f t="shared" si="0"/>
        <v>14.474911000000001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0.52188899999999983</v>
      </c>
      <c r="BB49">
        <f t="shared" si="0"/>
        <v>14.474911000000001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0.52188899999999983</v>
      </c>
      <c r="BB50">
        <f t="shared" si="0"/>
        <v>14.474911000000001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13.469934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0.46875400000000056</v>
      </c>
      <c r="BB51">
        <f t="shared" si="0"/>
        <v>13.00118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0.52188899999999983</v>
      </c>
      <c r="BB52">
        <f t="shared" si="0"/>
        <v>14.474911000000001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0.52188899999999983</v>
      </c>
      <c r="BB53">
        <f t="shared" si="0"/>
        <v>14.474911000000001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0.52188899999999983</v>
      </c>
      <c r="BB54">
        <f t="shared" si="0"/>
        <v>14.474911000000001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0.52188899999999983</v>
      </c>
      <c r="BB55">
        <f t="shared" si="0"/>
        <v>14.474911000000001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0.52188899999999983</v>
      </c>
      <c r="BB56">
        <f t="shared" si="0"/>
        <v>14.474911000000001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0.52188899999999983</v>
      </c>
      <c r="BB57">
        <f t="shared" si="0"/>
        <v>14.474911000000001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14.725171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0.51243599999999923</v>
      </c>
      <c r="BB58">
        <f t="shared" si="0"/>
        <v>14.212735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0.52188899999999983</v>
      </c>
      <c r="BB59">
        <f t="shared" si="0"/>
        <v>14.474911000000001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0.52188899999999983</v>
      </c>
      <c r="BB60">
        <f t="shared" si="0"/>
        <v>14.474911000000001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0.52188899999999983</v>
      </c>
      <c r="BB61">
        <f t="shared" si="0"/>
        <v>14.474911000000001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0.52188899999999983</v>
      </c>
      <c r="BB62">
        <f t="shared" si="0"/>
        <v>14.474911000000001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0.52188899999999983</v>
      </c>
      <c r="BB63">
        <f t="shared" si="0"/>
        <v>14.474911000000001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0.52188899999999983</v>
      </c>
      <c r="BB64">
        <f t="shared" si="0"/>
        <v>14.474911000000001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13.998924000000001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0.48716300000000068</v>
      </c>
      <c r="BB65">
        <f t="shared" si="0"/>
        <v>13.511761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0.52188899999999983</v>
      </c>
      <c r="BB66">
        <f t="shared" si="0"/>
        <v>14.474911000000001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0.52188899999999983</v>
      </c>
      <c r="BB67">
        <f t="shared" si="0"/>
        <v>14.474911000000001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0.52188899999999983</v>
      </c>
      <c r="BB68">
        <f t="shared" ref="BB68:BB99" si="1">SUM(B68:AZ68)-BA68</f>
        <v>14.474911000000001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0.52188899999999983</v>
      </c>
      <c r="BB69">
        <f t="shared" si="1"/>
        <v>14.474911000000001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0.52188899999999983</v>
      </c>
      <c r="BB70">
        <f t="shared" si="1"/>
        <v>14.474911000000001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0.52188899999999983</v>
      </c>
      <c r="BB71">
        <f t="shared" si="1"/>
        <v>14.474911000000001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13.883539000000001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0.48314700000000066</v>
      </c>
      <c r="BB72">
        <f t="shared" si="1"/>
        <v>13.400392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0.52188899999999983</v>
      </c>
      <c r="BB73">
        <f t="shared" si="1"/>
        <v>14.474911000000001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0.52188899999999983</v>
      </c>
      <c r="BB74">
        <f t="shared" si="1"/>
        <v>14.474911000000001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0.52188899999999983</v>
      </c>
      <c r="BB75">
        <f t="shared" si="1"/>
        <v>14.474911000000001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0.52188899999999983</v>
      </c>
      <c r="BB76">
        <f t="shared" si="1"/>
        <v>14.474911000000001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0.52188899999999983</v>
      </c>
      <c r="BB77">
        <f t="shared" si="1"/>
        <v>14.474911000000001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0.52188899999999983</v>
      </c>
      <c r="BB78">
        <f t="shared" si="1"/>
        <v>14.474911000000001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0.52188899999999983</v>
      </c>
      <c r="BB79">
        <f t="shared" si="1"/>
        <v>14.474911000000001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0.52188899999999983</v>
      </c>
      <c r="BB80">
        <f t="shared" si="1"/>
        <v>14.474911000000001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0.52188899999999983</v>
      </c>
      <c r="BB81">
        <f t="shared" si="1"/>
        <v>14.474911000000001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0.52188899999999983</v>
      </c>
      <c r="BB82">
        <f t="shared" si="1"/>
        <v>14.474911000000001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0.52188899999999983</v>
      </c>
      <c r="BB83">
        <f t="shared" si="1"/>
        <v>14.474911000000001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0.52188899999999983</v>
      </c>
      <c r="BB84">
        <f t="shared" si="1"/>
        <v>14.474911000000001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0.52188899999999983</v>
      </c>
      <c r="BB85">
        <f t="shared" si="1"/>
        <v>14.474911000000001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14.690067000000001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0.51121400000000072</v>
      </c>
      <c r="BB86">
        <f t="shared" si="1"/>
        <v>14.178853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0.52188899999999983</v>
      </c>
      <c r="BB87">
        <f t="shared" si="1"/>
        <v>14.474911000000001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0.52188899999999983</v>
      </c>
      <c r="BB88">
        <f t="shared" si="1"/>
        <v>14.474911000000001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0.52188899999999983</v>
      </c>
      <c r="BB89">
        <f t="shared" si="1"/>
        <v>14.474911000000001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0.52188899999999983</v>
      </c>
      <c r="BB90">
        <f t="shared" si="1"/>
        <v>14.474911000000001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0.52188899999999983</v>
      </c>
      <c r="BB91">
        <f t="shared" si="1"/>
        <v>14.474911000000001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0.52188899999999983</v>
      </c>
      <c r="BB92">
        <f t="shared" si="1"/>
        <v>14.474911000000001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14.086205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0.49019999999999975</v>
      </c>
      <c r="BB93">
        <f t="shared" si="1"/>
        <v>13.596005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0.52188899999999983</v>
      </c>
      <c r="BB94">
        <f t="shared" si="1"/>
        <v>14.474911000000001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0.52188899999999983</v>
      </c>
      <c r="BB95">
        <f t="shared" si="1"/>
        <v>14.474911000000001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0.52188899999999983</v>
      </c>
      <c r="BB96">
        <f t="shared" si="1"/>
        <v>14.474911000000001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0.52188899999999983</v>
      </c>
      <c r="BB97">
        <f t="shared" si="1"/>
        <v>14.474911000000001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0.52188899999999983</v>
      </c>
      <c r="BB98">
        <f t="shared" si="1"/>
        <v>14.474911000000001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0.35116271099999952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1.2220469000000022E-2</v>
      </c>
      <c r="BB99">
        <f t="shared" si="1"/>
        <v>0.33894224199999951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213.58</v>
      </c>
      <c r="L3" s="205">
        <v>2.15</v>
      </c>
      <c r="M3" s="205">
        <v>61.55</v>
      </c>
      <c r="N3" s="205">
        <v>50.07</v>
      </c>
      <c r="O3" s="205">
        <v>70.73</v>
      </c>
      <c r="P3" s="205">
        <v>26.32</v>
      </c>
      <c r="Q3" s="205">
        <v>0</v>
      </c>
      <c r="R3" s="205">
        <v>17.97</v>
      </c>
      <c r="S3" s="205">
        <v>11.17</v>
      </c>
      <c r="T3" s="205">
        <v>0</v>
      </c>
      <c r="U3" s="205">
        <v>49.96</v>
      </c>
      <c r="V3" s="205">
        <v>8.16</v>
      </c>
      <c r="W3" s="205">
        <v>19.670000000000002</v>
      </c>
      <c r="X3" s="205">
        <v>21.23</v>
      </c>
      <c r="Y3" s="205">
        <v>0</v>
      </c>
      <c r="Z3" s="205">
        <v>117.98</v>
      </c>
      <c r="AA3" s="205">
        <v>38.24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0</v>
      </c>
      <c r="AJ3" s="205">
        <v>0</v>
      </c>
      <c r="AK3" s="205">
        <v>84.02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213.58</v>
      </c>
      <c r="L4" s="205">
        <v>0</v>
      </c>
      <c r="M4" s="205">
        <v>61.55</v>
      </c>
      <c r="N4" s="205">
        <v>50.07</v>
      </c>
      <c r="O4" s="205">
        <v>70.73</v>
      </c>
      <c r="P4" s="205">
        <v>26.32</v>
      </c>
      <c r="Q4" s="205">
        <v>0</v>
      </c>
      <c r="R4" s="205">
        <v>17.97</v>
      </c>
      <c r="S4" s="205">
        <v>11.17</v>
      </c>
      <c r="T4" s="205">
        <v>0</v>
      </c>
      <c r="U4" s="205">
        <v>49.96</v>
      </c>
      <c r="V4" s="205">
        <v>8.16</v>
      </c>
      <c r="W4" s="205">
        <v>19.670000000000002</v>
      </c>
      <c r="X4" s="205">
        <v>21.23</v>
      </c>
      <c r="Y4" s="205">
        <v>0</v>
      </c>
      <c r="Z4" s="205">
        <v>117.98</v>
      </c>
      <c r="AA4" s="205">
        <v>38.24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0</v>
      </c>
      <c r="AJ4" s="205">
        <v>0</v>
      </c>
      <c r="AK4" s="205">
        <v>84.02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213.58</v>
      </c>
      <c r="L5" s="205">
        <v>0</v>
      </c>
      <c r="M5" s="205">
        <v>61.55</v>
      </c>
      <c r="N5" s="205">
        <v>50.07</v>
      </c>
      <c r="O5" s="205">
        <v>70.73</v>
      </c>
      <c r="P5" s="205">
        <v>26.32</v>
      </c>
      <c r="Q5" s="205">
        <v>0</v>
      </c>
      <c r="R5" s="205">
        <v>17.97</v>
      </c>
      <c r="S5" s="205">
        <v>11.17</v>
      </c>
      <c r="T5" s="205">
        <v>0</v>
      </c>
      <c r="U5" s="205">
        <v>49.96</v>
      </c>
      <c r="V5" s="205">
        <v>8.2799999999999994</v>
      </c>
      <c r="W5" s="205">
        <v>19.670000000000002</v>
      </c>
      <c r="X5" s="205">
        <v>21.23</v>
      </c>
      <c r="Y5" s="205">
        <v>0</v>
      </c>
      <c r="Z5" s="205">
        <v>117.98</v>
      </c>
      <c r="AA5" s="205">
        <v>38.24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0</v>
      </c>
      <c r="AJ5" s="205">
        <v>0</v>
      </c>
      <c r="AK5" s="205">
        <v>84.02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213.58</v>
      </c>
      <c r="L6" s="205">
        <v>0</v>
      </c>
      <c r="M6" s="205">
        <v>61.55</v>
      </c>
      <c r="N6" s="205">
        <v>50.07</v>
      </c>
      <c r="O6" s="205">
        <v>70.73</v>
      </c>
      <c r="P6" s="205">
        <v>26.32</v>
      </c>
      <c r="Q6" s="205">
        <v>0</v>
      </c>
      <c r="R6" s="205">
        <v>17.97</v>
      </c>
      <c r="S6" s="205">
        <v>11.17</v>
      </c>
      <c r="T6" s="205">
        <v>0</v>
      </c>
      <c r="U6" s="205">
        <v>49.96</v>
      </c>
      <c r="V6" s="205">
        <v>8.2799999999999994</v>
      </c>
      <c r="W6" s="205">
        <v>19.670000000000002</v>
      </c>
      <c r="X6" s="205">
        <v>21.23</v>
      </c>
      <c r="Y6" s="205">
        <v>0</v>
      </c>
      <c r="Z6" s="205">
        <v>117.98</v>
      </c>
      <c r="AA6" s="205">
        <v>38.24</v>
      </c>
      <c r="AB6" s="205">
        <v>0</v>
      </c>
      <c r="AC6" s="205">
        <v>3.72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0</v>
      </c>
      <c r="AJ6" s="205">
        <v>0</v>
      </c>
      <c r="AK6" s="205">
        <v>84.02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216.53</v>
      </c>
      <c r="L7" s="205">
        <v>0</v>
      </c>
      <c r="M7" s="205">
        <v>61.55</v>
      </c>
      <c r="N7" s="205">
        <v>50.07</v>
      </c>
      <c r="O7" s="205">
        <v>70.73</v>
      </c>
      <c r="P7" s="205">
        <v>26.32</v>
      </c>
      <c r="Q7" s="205">
        <v>0</v>
      </c>
      <c r="R7" s="205">
        <v>18.62</v>
      </c>
      <c r="S7" s="205">
        <v>11.58</v>
      </c>
      <c r="T7" s="205">
        <v>0</v>
      </c>
      <c r="U7" s="205">
        <v>49.96</v>
      </c>
      <c r="V7" s="205">
        <v>8.6</v>
      </c>
      <c r="W7" s="205">
        <v>19.670000000000002</v>
      </c>
      <c r="X7" s="205">
        <v>21.23</v>
      </c>
      <c r="Y7" s="205">
        <v>0</v>
      </c>
      <c r="Z7" s="205">
        <v>117.98</v>
      </c>
      <c r="AA7" s="205">
        <v>38.24</v>
      </c>
      <c r="AB7" s="205">
        <v>0</v>
      </c>
      <c r="AC7" s="205">
        <v>3.72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84.02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216.53</v>
      </c>
      <c r="L8" s="205">
        <v>0</v>
      </c>
      <c r="M8" s="205">
        <v>61.55</v>
      </c>
      <c r="N8" s="205">
        <v>50.07</v>
      </c>
      <c r="O8" s="205">
        <v>70.73</v>
      </c>
      <c r="P8" s="205">
        <v>26.32</v>
      </c>
      <c r="Q8" s="205">
        <v>0</v>
      </c>
      <c r="R8" s="205">
        <v>18.62</v>
      </c>
      <c r="S8" s="205">
        <v>11.58</v>
      </c>
      <c r="T8" s="205">
        <v>0</v>
      </c>
      <c r="U8" s="205">
        <v>49.96</v>
      </c>
      <c r="V8" s="205">
        <v>8.6</v>
      </c>
      <c r="W8" s="205">
        <v>19.670000000000002</v>
      </c>
      <c r="X8" s="205">
        <v>21.23</v>
      </c>
      <c r="Y8" s="205">
        <v>0</v>
      </c>
      <c r="Z8" s="205">
        <v>117.97</v>
      </c>
      <c r="AA8" s="205">
        <v>38.24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84.02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216.53</v>
      </c>
      <c r="L9" s="205">
        <v>0</v>
      </c>
      <c r="M9" s="205">
        <v>61.55</v>
      </c>
      <c r="N9" s="205">
        <v>50.07</v>
      </c>
      <c r="O9" s="205">
        <v>70.73</v>
      </c>
      <c r="P9" s="205">
        <v>26.32</v>
      </c>
      <c r="Q9" s="205">
        <v>0</v>
      </c>
      <c r="R9" s="205">
        <v>18.62</v>
      </c>
      <c r="S9" s="205">
        <v>11.58</v>
      </c>
      <c r="T9" s="205">
        <v>0</v>
      </c>
      <c r="U9" s="205">
        <v>49.96</v>
      </c>
      <c r="V9" s="205">
        <v>8.6</v>
      </c>
      <c r="W9" s="205">
        <v>19.670000000000002</v>
      </c>
      <c r="X9" s="205">
        <v>21.23</v>
      </c>
      <c r="Y9" s="205">
        <v>0</v>
      </c>
      <c r="Z9" s="205">
        <v>117.98</v>
      </c>
      <c r="AA9" s="205">
        <v>38.24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84.02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216.53</v>
      </c>
      <c r="L10" s="205">
        <v>0</v>
      </c>
      <c r="M10" s="205">
        <v>61.55</v>
      </c>
      <c r="N10" s="205">
        <v>50.07</v>
      </c>
      <c r="O10" s="205">
        <v>70.73</v>
      </c>
      <c r="P10" s="205">
        <v>26.32</v>
      </c>
      <c r="Q10" s="205">
        <v>0</v>
      </c>
      <c r="R10" s="205">
        <v>18.62</v>
      </c>
      <c r="S10" s="205">
        <v>11.58</v>
      </c>
      <c r="T10" s="205">
        <v>0</v>
      </c>
      <c r="U10" s="205">
        <v>49.96</v>
      </c>
      <c r="V10" s="205">
        <v>8.6</v>
      </c>
      <c r="W10" s="205">
        <v>19.670000000000002</v>
      </c>
      <c r="X10" s="205">
        <v>21.23</v>
      </c>
      <c r="Y10" s="205">
        <v>0</v>
      </c>
      <c r="Z10" s="205">
        <v>117.98</v>
      </c>
      <c r="AA10" s="205">
        <v>38.24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84.02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216.53</v>
      </c>
      <c r="L11" s="205">
        <v>0</v>
      </c>
      <c r="M11" s="205">
        <v>61.55</v>
      </c>
      <c r="N11" s="205">
        <v>50.07</v>
      </c>
      <c r="O11" s="205">
        <v>70.73</v>
      </c>
      <c r="P11" s="205">
        <v>26.32</v>
      </c>
      <c r="Q11" s="205">
        <v>0</v>
      </c>
      <c r="R11" s="205">
        <v>18.62</v>
      </c>
      <c r="S11" s="205">
        <v>11.58</v>
      </c>
      <c r="T11" s="205">
        <v>0</v>
      </c>
      <c r="U11" s="205">
        <v>49.96</v>
      </c>
      <c r="V11" s="205">
        <v>8.6</v>
      </c>
      <c r="W11" s="205">
        <v>19.670000000000002</v>
      </c>
      <c r="X11" s="205">
        <v>21.23</v>
      </c>
      <c r="Y11" s="205">
        <v>0</v>
      </c>
      <c r="Z11" s="205">
        <v>117.98</v>
      </c>
      <c r="AA11" s="205">
        <v>38.24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84.02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216.53</v>
      </c>
      <c r="L12" s="205">
        <v>0</v>
      </c>
      <c r="M12" s="205">
        <v>61.55</v>
      </c>
      <c r="N12" s="205">
        <v>50.07</v>
      </c>
      <c r="O12" s="205">
        <v>70.73</v>
      </c>
      <c r="P12" s="205">
        <v>26.32</v>
      </c>
      <c r="Q12" s="205">
        <v>0</v>
      </c>
      <c r="R12" s="205">
        <v>18.62</v>
      </c>
      <c r="S12" s="205">
        <v>11.58</v>
      </c>
      <c r="T12" s="205">
        <v>0</v>
      </c>
      <c r="U12" s="205">
        <v>49.96</v>
      </c>
      <c r="V12" s="205">
        <v>8.6</v>
      </c>
      <c r="W12" s="205">
        <v>19.670000000000002</v>
      </c>
      <c r="X12" s="205">
        <v>21.23</v>
      </c>
      <c r="Y12" s="205">
        <v>0</v>
      </c>
      <c r="Z12" s="205">
        <v>117.98</v>
      </c>
      <c r="AA12" s="205">
        <v>38.24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84.02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216.53</v>
      </c>
      <c r="L13" s="205">
        <v>0</v>
      </c>
      <c r="M13" s="205">
        <v>61.55</v>
      </c>
      <c r="N13" s="205">
        <v>50.07</v>
      </c>
      <c r="O13" s="205">
        <v>70.73</v>
      </c>
      <c r="P13" s="205">
        <v>26.32</v>
      </c>
      <c r="Q13" s="205">
        <v>0</v>
      </c>
      <c r="R13" s="205">
        <v>18.62</v>
      </c>
      <c r="S13" s="205">
        <v>11.58</v>
      </c>
      <c r="T13" s="205">
        <v>0</v>
      </c>
      <c r="U13" s="205">
        <v>49.96</v>
      </c>
      <c r="V13" s="205">
        <v>8.7899999999999991</v>
      </c>
      <c r="W13" s="205">
        <v>19.670000000000002</v>
      </c>
      <c r="X13" s="205">
        <v>21.23</v>
      </c>
      <c r="Y13" s="205">
        <v>0</v>
      </c>
      <c r="Z13" s="205">
        <v>117.98</v>
      </c>
      <c r="AA13" s="205">
        <v>38.24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84.02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216.53</v>
      </c>
      <c r="L14" s="205">
        <v>0</v>
      </c>
      <c r="M14" s="205">
        <v>61.55</v>
      </c>
      <c r="N14" s="205">
        <v>50.07</v>
      </c>
      <c r="O14" s="205">
        <v>70.73</v>
      </c>
      <c r="P14" s="205">
        <v>26.32</v>
      </c>
      <c r="Q14" s="205">
        <v>0</v>
      </c>
      <c r="R14" s="205">
        <v>18.62</v>
      </c>
      <c r="S14" s="205">
        <v>11.58</v>
      </c>
      <c r="T14" s="205">
        <v>0</v>
      </c>
      <c r="U14" s="205">
        <v>49.96</v>
      </c>
      <c r="V14" s="205">
        <v>8.7899999999999991</v>
      </c>
      <c r="W14" s="205">
        <v>19.670000000000002</v>
      </c>
      <c r="X14" s="205">
        <v>21.23</v>
      </c>
      <c r="Y14" s="205">
        <v>0</v>
      </c>
      <c r="Z14" s="205">
        <v>117.98</v>
      </c>
      <c r="AA14" s="205">
        <v>38.24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84.02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216.53</v>
      </c>
      <c r="L15" s="205">
        <v>0</v>
      </c>
      <c r="M15" s="205">
        <v>61.55</v>
      </c>
      <c r="N15" s="205">
        <v>50.07</v>
      </c>
      <c r="O15" s="205">
        <v>70.73</v>
      </c>
      <c r="P15" s="205">
        <v>26.32</v>
      </c>
      <c r="Q15" s="205">
        <v>0</v>
      </c>
      <c r="R15" s="205">
        <v>18.55</v>
      </c>
      <c r="S15" s="205">
        <v>11.58</v>
      </c>
      <c r="T15" s="205">
        <v>0</v>
      </c>
      <c r="U15" s="205">
        <v>49.96</v>
      </c>
      <c r="V15" s="205">
        <v>4.83</v>
      </c>
      <c r="W15" s="205">
        <v>11.58</v>
      </c>
      <c r="X15" s="205">
        <v>24.13</v>
      </c>
      <c r="Y15" s="205">
        <v>0</v>
      </c>
      <c r="Z15" s="205">
        <v>117.98</v>
      </c>
      <c r="AA15" s="205">
        <v>38.24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216.53</v>
      </c>
      <c r="L16" s="205">
        <v>0</v>
      </c>
      <c r="M16" s="205">
        <v>61.55</v>
      </c>
      <c r="N16" s="205">
        <v>50.07</v>
      </c>
      <c r="O16" s="205">
        <v>70.73</v>
      </c>
      <c r="P16" s="205">
        <v>26.32</v>
      </c>
      <c r="Q16" s="205">
        <v>0</v>
      </c>
      <c r="R16" s="205">
        <v>18.55</v>
      </c>
      <c r="S16" s="205">
        <v>11.58</v>
      </c>
      <c r="T16" s="205">
        <v>0</v>
      </c>
      <c r="U16" s="205">
        <v>49.96</v>
      </c>
      <c r="V16" s="205">
        <v>4.83</v>
      </c>
      <c r="W16" s="205">
        <v>11.58</v>
      </c>
      <c r="X16" s="205">
        <v>24.13</v>
      </c>
      <c r="Y16" s="205">
        <v>0</v>
      </c>
      <c r="Z16" s="205">
        <v>117.98</v>
      </c>
      <c r="AA16" s="205">
        <v>38.24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216.53</v>
      </c>
      <c r="L17" s="205">
        <v>0</v>
      </c>
      <c r="M17" s="205">
        <v>61.55</v>
      </c>
      <c r="N17" s="205">
        <v>50.07</v>
      </c>
      <c r="O17" s="205">
        <v>70.73</v>
      </c>
      <c r="P17" s="205">
        <v>26.33</v>
      </c>
      <c r="Q17" s="205">
        <v>0</v>
      </c>
      <c r="R17" s="205">
        <v>8.1199999999999992</v>
      </c>
      <c r="S17" s="205">
        <v>5.5</v>
      </c>
      <c r="T17" s="205">
        <v>0</v>
      </c>
      <c r="U17" s="205">
        <v>49.96</v>
      </c>
      <c r="V17" s="205">
        <v>4.83</v>
      </c>
      <c r="W17" s="205">
        <v>11.58</v>
      </c>
      <c r="X17" s="205">
        <v>24.13</v>
      </c>
      <c r="Y17" s="205">
        <v>0</v>
      </c>
      <c r="Z17" s="205">
        <v>117.98</v>
      </c>
      <c r="AA17" s="205">
        <v>38.24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216.53</v>
      </c>
      <c r="L18" s="205">
        <v>0</v>
      </c>
      <c r="M18" s="205">
        <v>61.55</v>
      </c>
      <c r="N18" s="205">
        <v>50.07</v>
      </c>
      <c r="O18" s="205">
        <v>70.73</v>
      </c>
      <c r="P18" s="205">
        <v>26.33</v>
      </c>
      <c r="Q18" s="205">
        <v>0</v>
      </c>
      <c r="R18" s="205">
        <v>8.1199999999999992</v>
      </c>
      <c r="S18" s="205">
        <v>5.5</v>
      </c>
      <c r="T18" s="205">
        <v>0</v>
      </c>
      <c r="U18" s="205">
        <v>49.96</v>
      </c>
      <c r="V18" s="205">
        <v>4.83</v>
      </c>
      <c r="W18" s="205">
        <v>11.58</v>
      </c>
      <c r="X18" s="205">
        <v>24.13</v>
      </c>
      <c r="Y18" s="205">
        <v>0</v>
      </c>
      <c r="Z18" s="205">
        <v>117.98</v>
      </c>
      <c r="AA18" s="205">
        <v>38.24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216.53</v>
      </c>
      <c r="L19" s="205">
        <v>0</v>
      </c>
      <c r="M19" s="205">
        <v>61.55</v>
      </c>
      <c r="N19" s="205">
        <v>50.07</v>
      </c>
      <c r="O19" s="205">
        <v>70.73</v>
      </c>
      <c r="P19" s="205">
        <v>26.33</v>
      </c>
      <c r="Q19" s="205">
        <v>0</v>
      </c>
      <c r="R19" s="205">
        <v>8.1199999999999992</v>
      </c>
      <c r="S19" s="205">
        <v>5.5</v>
      </c>
      <c r="T19" s="205">
        <v>0</v>
      </c>
      <c r="U19" s="205">
        <v>49.96</v>
      </c>
      <c r="V19" s="205">
        <v>4.83</v>
      </c>
      <c r="W19" s="205">
        <v>11.58</v>
      </c>
      <c r="X19" s="205">
        <v>21.53</v>
      </c>
      <c r="Y19" s="205">
        <v>0</v>
      </c>
      <c r="Z19" s="205">
        <v>117.98</v>
      </c>
      <c r="AA19" s="205">
        <v>38.24</v>
      </c>
      <c r="AB19" s="205">
        <v>0</v>
      </c>
      <c r="AC19" s="205">
        <v>13.57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216.53</v>
      </c>
      <c r="L20" s="205">
        <v>0</v>
      </c>
      <c r="M20" s="205">
        <v>61.55</v>
      </c>
      <c r="N20" s="205">
        <v>50.07</v>
      </c>
      <c r="O20" s="205">
        <v>70.73</v>
      </c>
      <c r="P20" s="205">
        <v>26.33</v>
      </c>
      <c r="Q20" s="205">
        <v>0</v>
      </c>
      <c r="R20" s="205">
        <v>8.1199999999999992</v>
      </c>
      <c r="S20" s="205">
        <v>5.5</v>
      </c>
      <c r="T20" s="205">
        <v>0</v>
      </c>
      <c r="U20" s="205">
        <v>49.96</v>
      </c>
      <c r="V20" s="205">
        <v>4.83</v>
      </c>
      <c r="W20" s="205">
        <v>11.58</v>
      </c>
      <c r="X20" s="205">
        <v>21.53</v>
      </c>
      <c r="Y20" s="205">
        <v>0</v>
      </c>
      <c r="Z20" s="205">
        <v>117.98</v>
      </c>
      <c r="AA20" s="205">
        <v>38.24</v>
      </c>
      <c r="AB20" s="205">
        <v>0</v>
      </c>
      <c r="AC20" s="205">
        <v>13.57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216.53</v>
      </c>
      <c r="L21" s="205">
        <v>0</v>
      </c>
      <c r="M21" s="205">
        <v>61.55</v>
      </c>
      <c r="N21" s="205">
        <v>50.07</v>
      </c>
      <c r="O21" s="205">
        <v>70.73</v>
      </c>
      <c r="P21" s="205">
        <v>26.33</v>
      </c>
      <c r="Q21" s="205">
        <v>0</v>
      </c>
      <c r="R21" s="205">
        <v>8.93</v>
      </c>
      <c r="S21" s="205">
        <v>5.52</v>
      </c>
      <c r="T21" s="205">
        <v>0</v>
      </c>
      <c r="U21" s="205">
        <v>49.96</v>
      </c>
      <c r="V21" s="205">
        <v>4.83</v>
      </c>
      <c r="W21" s="205">
        <v>11.58</v>
      </c>
      <c r="X21" s="205">
        <v>21.48</v>
      </c>
      <c r="Y21" s="205">
        <v>0</v>
      </c>
      <c r="Z21" s="205">
        <v>117.98</v>
      </c>
      <c r="AA21" s="205">
        <v>38.24</v>
      </c>
      <c r="AB21" s="205">
        <v>0</v>
      </c>
      <c r="AC21" s="205">
        <v>13.57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216.53</v>
      </c>
      <c r="L22" s="205">
        <v>0</v>
      </c>
      <c r="M22" s="205">
        <v>61.55</v>
      </c>
      <c r="N22" s="205">
        <v>50.07</v>
      </c>
      <c r="O22" s="205">
        <v>70.73</v>
      </c>
      <c r="P22" s="205">
        <v>26.33</v>
      </c>
      <c r="Q22" s="205">
        <v>0</v>
      </c>
      <c r="R22" s="205">
        <v>8.93</v>
      </c>
      <c r="S22" s="205">
        <v>5.52</v>
      </c>
      <c r="T22" s="205">
        <v>0</v>
      </c>
      <c r="U22" s="205">
        <v>49.96</v>
      </c>
      <c r="V22" s="205">
        <v>4.83</v>
      </c>
      <c r="W22" s="205">
        <v>11.58</v>
      </c>
      <c r="X22" s="205">
        <v>21.48</v>
      </c>
      <c r="Y22" s="205">
        <v>0</v>
      </c>
      <c r="Z22" s="205">
        <v>117.98</v>
      </c>
      <c r="AA22" s="205">
        <v>38.24</v>
      </c>
      <c r="AB22" s="205">
        <v>0</v>
      </c>
      <c r="AC22" s="205">
        <v>14.21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216.53</v>
      </c>
      <c r="L23" s="205">
        <v>0</v>
      </c>
      <c r="M23" s="205">
        <v>61.55</v>
      </c>
      <c r="N23" s="205">
        <v>50.07</v>
      </c>
      <c r="O23" s="205">
        <v>70.73</v>
      </c>
      <c r="P23" s="205">
        <v>26.33</v>
      </c>
      <c r="Q23" s="205">
        <v>0</v>
      </c>
      <c r="R23" s="205">
        <v>7.9</v>
      </c>
      <c r="S23" s="205">
        <v>5.31</v>
      </c>
      <c r="T23" s="205">
        <v>0</v>
      </c>
      <c r="U23" s="205">
        <v>49.96</v>
      </c>
      <c r="V23" s="205">
        <v>4.83</v>
      </c>
      <c r="W23" s="205">
        <v>11.58</v>
      </c>
      <c r="X23" s="205">
        <v>17.850000000000001</v>
      </c>
      <c r="Y23" s="205">
        <v>0</v>
      </c>
      <c r="Z23" s="205">
        <v>117.97</v>
      </c>
      <c r="AA23" s="205">
        <v>38.24</v>
      </c>
      <c r="AB23" s="205">
        <v>0</v>
      </c>
      <c r="AC23" s="205">
        <v>14.21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84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213.58</v>
      </c>
      <c r="L24" s="205">
        <v>0</v>
      </c>
      <c r="M24" s="205">
        <v>61.55</v>
      </c>
      <c r="N24" s="205">
        <v>50.07</v>
      </c>
      <c r="O24" s="205">
        <v>70.73</v>
      </c>
      <c r="P24" s="205">
        <v>26.33</v>
      </c>
      <c r="Q24" s="205">
        <v>0</v>
      </c>
      <c r="R24" s="205">
        <v>17.97</v>
      </c>
      <c r="S24" s="205">
        <v>11.17</v>
      </c>
      <c r="T24" s="205">
        <v>0</v>
      </c>
      <c r="U24" s="205">
        <v>49.96</v>
      </c>
      <c r="V24" s="205">
        <v>4.76</v>
      </c>
      <c r="W24" s="205">
        <v>11.58</v>
      </c>
      <c r="X24" s="205">
        <v>19.55</v>
      </c>
      <c r="Y24" s="205">
        <v>0</v>
      </c>
      <c r="Z24" s="205">
        <v>117.97</v>
      </c>
      <c r="AA24" s="205">
        <v>38.24</v>
      </c>
      <c r="AB24" s="205">
        <v>0</v>
      </c>
      <c r="AC24" s="205">
        <v>14.21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84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213.58</v>
      </c>
      <c r="L25" s="205">
        <v>0</v>
      </c>
      <c r="M25" s="205">
        <v>61.55</v>
      </c>
      <c r="N25" s="205">
        <v>50.07</v>
      </c>
      <c r="O25" s="205">
        <v>70.73</v>
      </c>
      <c r="P25" s="205">
        <v>26.33</v>
      </c>
      <c r="Q25" s="205">
        <v>0</v>
      </c>
      <c r="R25" s="205">
        <v>6</v>
      </c>
      <c r="S25" s="205">
        <v>4.82</v>
      </c>
      <c r="T25" s="205">
        <v>0</v>
      </c>
      <c r="U25" s="205">
        <v>49.96</v>
      </c>
      <c r="V25" s="205">
        <v>3.98</v>
      </c>
      <c r="W25" s="205">
        <v>11.58</v>
      </c>
      <c r="X25" s="205">
        <v>19.149999999999999</v>
      </c>
      <c r="Y25" s="205">
        <v>0</v>
      </c>
      <c r="Z25" s="205">
        <v>117.97</v>
      </c>
      <c r="AA25" s="205">
        <v>38.24</v>
      </c>
      <c r="AB25" s="205">
        <v>0</v>
      </c>
      <c r="AC25" s="205">
        <v>14.21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84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213.58</v>
      </c>
      <c r="L26" s="205">
        <v>0</v>
      </c>
      <c r="M26" s="205">
        <v>61.55</v>
      </c>
      <c r="N26" s="205">
        <v>50.07</v>
      </c>
      <c r="O26" s="205">
        <v>70.73</v>
      </c>
      <c r="P26" s="205">
        <v>26.33</v>
      </c>
      <c r="Q26" s="205">
        <v>0</v>
      </c>
      <c r="R26" s="205">
        <v>5.79</v>
      </c>
      <c r="S26" s="205">
        <v>4.82</v>
      </c>
      <c r="T26" s="205">
        <v>0</v>
      </c>
      <c r="U26" s="205">
        <v>49.96</v>
      </c>
      <c r="V26" s="205">
        <v>3.98</v>
      </c>
      <c r="W26" s="205">
        <v>11.58</v>
      </c>
      <c r="X26" s="205">
        <v>18.14</v>
      </c>
      <c r="Y26" s="205">
        <v>0</v>
      </c>
      <c r="Z26" s="205">
        <v>117.97</v>
      </c>
      <c r="AA26" s="205">
        <v>38.24</v>
      </c>
      <c r="AB26" s="205">
        <v>0</v>
      </c>
      <c r="AC26" s="205">
        <v>14.21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84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213.58</v>
      </c>
      <c r="L27" s="205">
        <v>0</v>
      </c>
      <c r="M27" s="205">
        <v>61.55</v>
      </c>
      <c r="N27" s="205">
        <v>50.07</v>
      </c>
      <c r="O27" s="205">
        <v>70.73</v>
      </c>
      <c r="P27" s="205">
        <v>26.33</v>
      </c>
      <c r="Q27" s="205">
        <v>0</v>
      </c>
      <c r="R27" s="205">
        <v>5.79</v>
      </c>
      <c r="S27" s="205">
        <v>4.82</v>
      </c>
      <c r="T27" s="205">
        <v>0</v>
      </c>
      <c r="U27" s="205">
        <v>49.96</v>
      </c>
      <c r="V27" s="205">
        <v>2.64</v>
      </c>
      <c r="W27" s="205">
        <v>11.58</v>
      </c>
      <c r="X27" s="205">
        <v>17.829999999999998</v>
      </c>
      <c r="Y27" s="205">
        <v>0</v>
      </c>
      <c r="Z27" s="205">
        <v>117.97</v>
      </c>
      <c r="AA27" s="205">
        <v>38.24</v>
      </c>
      <c r="AB27" s="205">
        <v>0</v>
      </c>
      <c r="AC27" s="205">
        <v>14.21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84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7.23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213.58</v>
      </c>
      <c r="L28" s="205">
        <v>0</v>
      </c>
      <c r="M28" s="205">
        <v>61.55</v>
      </c>
      <c r="N28" s="205">
        <v>50.07</v>
      </c>
      <c r="O28" s="205">
        <v>70.73</v>
      </c>
      <c r="P28" s="205">
        <v>26.33</v>
      </c>
      <c r="Q28" s="205">
        <v>0</v>
      </c>
      <c r="R28" s="205">
        <v>7.72</v>
      </c>
      <c r="S28" s="205">
        <v>11.17</v>
      </c>
      <c r="T28" s="205">
        <v>0</v>
      </c>
      <c r="U28" s="205">
        <v>49.96</v>
      </c>
      <c r="V28" s="205">
        <v>2.64</v>
      </c>
      <c r="W28" s="205">
        <v>11.58</v>
      </c>
      <c r="X28" s="205">
        <v>17.829999999999998</v>
      </c>
      <c r="Y28" s="205">
        <v>0</v>
      </c>
      <c r="Z28" s="205">
        <v>117.97</v>
      </c>
      <c r="AA28" s="205">
        <v>38.24</v>
      </c>
      <c r="AB28" s="205">
        <v>0</v>
      </c>
      <c r="AC28" s="205">
        <v>14.21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84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13.88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192.58</v>
      </c>
      <c r="L29" s="205">
        <v>0</v>
      </c>
      <c r="M29" s="205">
        <v>61.55</v>
      </c>
      <c r="N29" s="205">
        <v>50.07</v>
      </c>
      <c r="O29" s="205">
        <v>70.73</v>
      </c>
      <c r="P29" s="205">
        <v>26.33</v>
      </c>
      <c r="Q29" s="205">
        <v>0</v>
      </c>
      <c r="R29" s="205">
        <v>5.79</v>
      </c>
      <c r="S29" s="205">
        <v>7.72</v>
      </c>
      <c r="T29" s="205">
        <v>0</v>
      </c>
      <c r="U29" s="205">
        <v>49.96</v>
      </c>
      <c r="V29" s="205">
        <v>2.59</v>
      </c>
      <c r="W29" s="205">
        <v>10.39</v>
      </c>
      <c r="X29" s="205">
        <v>14.41</v>
      </c>
      <c r="Y29" s="205">
        <v>0</v>
      </c>
      <c r="Z29" s="205">
        <v>117.97</v>
      </c>
      <c r="AA29" s="205">
        <v>38.24</v>
      </c>
      <c r="AB29" s="205">
        <v>0</v>
      </c>
      <c r="AC29" s="205">
        <v>14.21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84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25.67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192.58</v>
      </c>
      <c r="L30" s="205">
        <v>0</v>
      </c>
      <c r="M30" s="205">
        <v>61.55</v>
      </c>
      <c r="N30" s="205">
        <v>50.07</v>
      </c>
      <c r="O30" s="205">
        <v>70.73</v>
      </c>
      <c r="P30" s="205">
        <v>26.33</v>
      </c>
      <c r="Q30" s="205">
        <v>0</v>
      </c>
      <c r="R30" s="205">
        <v>17.97</v>
      </c>
      <c r="S30" s="205">
        <v>11.18</v>
      </c>
      <c r="T30" s="205">
        <v>0</v>
      </c>
      <c r="U30" s="205">
        <v>49.96</v>
      </c>
      <c r="V30" s="205">
        <v>2.59</v>
      </c>
      <c r="W30" s="205">
        <v>10.39</v>
      </c>
      <c r="X30" s="205">
        <v>14.41</v>
      </c>
      <c r="Y30" s="205">
        <v>0</v>
      </c>
      <c r="Z30" s="205">
        <v>117.97</v>
      </c>
      <c r="AA30" s="205">
        <v>38.24</v>
      </c>
      <c r="AB30" s="205">
        <v>0</v>
      </c>
      <c r="AC30" s="205">
        <v>13.57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84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41.49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192.58</v>
      </c>
      <c r="L31" s="205">
        <v>0</v>
      </c>
      <c r="M31" s="205">
        <v>61.55</v>
      </c>
      <c r="N31" s="205">
        <v>50.07</v>
      </c>
      <c r="O31" s="205">
        <v>70.73</v>
      </c>
      <c r="P31" s="205">
        <v>26.33</v>
      </c>
      <c r="Q31" s="205">
        <v>0</v>
      </c>
      <c r="R31" s="205">
        <v>17.97</v>
      </c>
      <c r="S31" s="205">
        <v>11.18</v>
      </c>
      <c r="T31" s="205">
        <v>0</v>
      </c>
      <c r="U31" s="205">
        <v>49.96</v>
      </c>
      <c r="V31" s="205">
        <v>2.61</v>
      </c>
      <c r="W31" s="205">
        <v>10.8</v>
      </c>
      <c r="X31" s="205">
        <v>14.41</v>
      </c>
      <c r="Y31" s="205">
        <v>0</v>
      </c>
      <c r="Z31" s="205">
        <v>117.97</v>
      </c>
      <c r="AA31" s="205">
        <v>38.24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84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192.58</v>
      </c>
      <c r="L32" s="205">
        <v>0</v>
      </c>
      <c r="M32" s="205">
        <v>61.55</v>
      </c>
      <c r="N32" s="205">
        <v>50.07</v>
      </c>
      <c r="O32" s="205">
        <v>70.73</v>
      </c>
      <c r="P32" s="205">
        <v>26.33</v>
      </c>
      <c r="Q32" s="205">
        <v>0</v>
      </c>
      <c r="R32" s="205">
        <v>17.97</v>
      </c>
      <c r="S32" s="205">
        <v>11.18</v>
      </c>
      <c r="T32" s="205">
        <v>0</v>
      </c>
      <c r="U32" s="205">
        <v>49.96</v>
      </c>
      <c r="V32" s="205">
        <v>2.61</v>
      </c>
      <c r="W32" s="205">
        <v>10.8</v>
      </c>
      <c r="X32" s="205">
        <v>14.41</v>
      </c>
      <c r="Y32" s="205">
        <v>0</v>
      </c>
      <c r="Z32" s="205">
        <v>117.97</v>
      </c>
      <c r="AA32" s="205">
        <v>38.24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84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192.58</v>
      </c>
      <c r="L33" s="205">
        <v>0</v>
      </c>
      <c r="M33" s="205">
        <v>61.55</v>
      </c>
      <c r="N33" s="205">
        <v>50.07</v>
      </c>
      <c r="O33" s="205">
        <v>70.73</v>
      </c>
      <c r="P33" s="205">
        <v>26.33</v>
      </c>
      <c r="Q33" s="205">
        <v>0</v>
      </c>
      <c r="R33" s="205">
        <v>17.97</v>
      </c>
      <c r="S33" s="205">
        <v>11.18</v>
      </c>
      <c r="T33" s="205">
        <v>0</v>
      </c>
      <c r="U33" s="205">
        <v>49.96</v>
      </c>
      <c r="V33" s="205">
        <v>2.61</v>
      </c>
      <c r="W33" s="205">
        <v>10.8</v>
      </c>
      <c r="X33" s="205">
        <v>14.41</v>
      </c>
      <c r="Y33" s="205">
        <v>0</v>
      </c>
      <c r="Z33" s="205">
        <v>117.97</v>
      </c>
      <c r="AA33" s="205">
        <v>38.24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84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192.58</v>
      </c>
      <c r="L34" s="205">
        <v>0</v>
      </c>
      <c r="M34" s="205">
        <v>61.55</v>
      </c>
      <c r="N34" s="205">
        <v>50.07</v>
      </c>
      <c r="O34" s="205">
        <v>70.73</v>
      </c>
      <c r="P34" s="205">
        <v>26.33</v>
      </c>
      <c r="Q34" s="205">
        <v>0</v>
      </c>
      <c r="R34" s="205">
        <v>17.97</v>
      </c>
      <c r="S34" s="205">
        <v>11.18</v>
      </c>
      <c r="T34" s="205">
        <v>0</v>
      </c>
      <c r="U34" s="205">
        <v>49.96</v>
      </c>
      <c r="V34" s="205">
        <v>2.61</v>
      </c>
      <c r="W34" s="205">
        <v>10.8</v>
      </c>
      <c r="X34" s="205">
        <v>14.41</v>
      </c>
      <c r="Y34" s="205">
        <v>0</v>
      </c>
      <c r="Z34" s="205">
        <v>117.97</v>
      </c>
      <c r="AA34" s="205">
        <v>38.24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84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216.53</v>
      </c>
      <c r="L35" s="205">
        <v>0</v>
      </c>
      <c r="M35" s="205">
        <v>61.55</v>
      </c>
      <c r="N35" s="205">
        <v>50.07</v>
      </c>
      <c r="O35" s="205">
        <v>70.73</v>
      </c>
      <c r="P35" s="205">
        <v>26.32</v>
      </c>
      <c r="Q35" s="205">
        <v>0</v>
      </c>
      <c r="R35" s="205">
        <v>17.97</v>
      </c>
      <c r="S35" s="205">
        <v>11.18</v>
      </c>
      <c r="T35" s="205">
        <v>0</v>
      </c>
      <c r="U35" s="205">
        <v>49.96</v>
      </c>
      <c r="V35" s="205">
        <v>4.83</v>
      </c>
      <c r="W35" s="205">
        <v>11.58</v>
      </c>
      <c r="X35" s="205">
        <v>15.9</v>
      </c>
      <c r="Y35" s="205">
        <v>0</v>
      </c>
      <c r="Z35" s="205">
        <v>117.97</v>
      </c>
      <c r="AA35" s="205">
        <v>38.24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84.02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216.53</v>
      </c>
      <c r="L36" s="205">
        <v>0</v>
      </c>
      <c r="M36" s="205">
        <v>61.55</v>
      </c>
      <c r="N36" s="205">
        <v>50.07</v>
      </c>
      <c r="O36" s="205">
        <v>70.73</v>
      </c>
      <c r="P36" s="205">
        <v>26.32</v>
      </c>
      <c r="Q36" s="205">
        <v>0</v>
      </c>
      <c r="R36" s="205">
        <v>17.97</v>
      </c>
      <c r="S36" s="205">
        <v>11.18</v>
      </c>
      <c r="T36" s="205">
        <v>0</v>
      </c>
      <c r="U36" s="205">
        <v>49.96</v>
      </c>
      <c r="V36" s="205">
        <v>4.83</v>
      </c>
      <c r="W36" s="205">
        <v>11.58</v>
      </c>
      <c r="X36" s="205">
        <v>17.05</v>
      </c>
      <c r="Y36" s="205">
        <v>0</v>
      </c>
      <c r="Z36" s="205">
        <v>117.97</v>
      </c>
      <c r="AA36" s="205">
        <v>38.24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84.02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216.53</v>
      </c>
      <c r="L37" s="205">
        <v>0</v>
      </c>
      <c r="M37" s="205">
        <v>61.55</v>
      </c>
      <c r="N37" s="205">
        <v>50.07</v>
      </c>
      <c r="O37" s="205">
        <v>70.73</v>
      </c>
      <c r="P37" s="205">
        <v>26.32</v>
      </c>
      <c r="Q37" s="205">
        <v>0</v>
      </c>
      <c r="R37" s="205">
        <v>17.97</v>
      </c>
      <c r="S37" s="205">
        <v>11.18</v>
      </c>
      <c r="T37" s="205">
        <v>0</v>
      </c>
      <c r="U37" s="205">
        <v>49.96</v>
      </c>
      <c r="V37" s="205">
        <v>4.83</v>
      </c>
      <c r="W37" s="205">
        <v>11.58</v>
      </c>
      <c r="X37" s="205">
        <v>17.05</v>
      </c>
      <c r="Y37" s="205">
        <v>0</v>
      </c>
      <c r="Z37" s="205">
        <v>117.97</v>
      </c>
      <c r="AA37" s="205">
        <v>38.24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84.02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216.53</v>
      </c>
      <c r="L38" s="205">
        <v>0</v>
      </c>
      <c r="M38" s="205">
        <v>61.55</v>
      </c>
      <c r="N38" s="205">
        <v>50.07</v>
      </c>
      <c r="O38" s="205">
        <v>70.73</v>
      </c>
      <c r="P38" s="205">
        <v>26.32</v>
      </c>
      <c r="Q38" s="205">
        <v>0</v>
      </c>
      <c r="R38" s="205">
        <v>17.97</v>
      </c>
      <c r="S38" s="205">
        <v>11.18</v>
      </c>
      <c r="T38" s="205">
        <v>0</v>
      </c>
      <c r="U38" s="205">
        <v>49.96</v>
      </c>
      <c r="V38" s="205">
        <v>4.83</v>
      </c>
      <c r="W38" s="205">
        <v>11.58</v>
      </c>
      <c r="X38" s="205">
        <v>17.05</v>
      </c>
      <c r="Y38" s="205">
        <v>0</v>
      </c>
      <c r="Z38" s="205">
        <v>117.97</v>
      </c>
      <c r="AA38" s="205">
        <v>38.24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84.02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216.53</v>
      </c>
      <c r="L39" s="205">
        <v>0</v>
      </c>
      <c r="M39" s="205">
        <v>61.55</v>
      </c>
      <c r="N39" s="205">
        <v>50.07</v>
      </c>
      <c r="O39" s="205">
        <v>70.73</v>
      </c>
      <c r="P39" s="205">
        <v>26.32</v>
      </c>
      <c r="Q39" s="205">
        <v>0</v>
      </c>
      <c r="R39" s="205">
        <v>17.97</v>
      </c>
      <c r="S39" s="205">
        <v>11.18</v>
      </c>
      <c r="T39" s="205">
        <v>0</v>
      </c>
      <c r="U39" s="205">
        <v>49.96</v>
      </c>
      <c r="V39" s="205">
        <v>4.83</v>
      </c>
      <c r="W39" s="205">
        <v>11.58</v>
      </c>
      <c r="X39" s="205">
        <v>17.16</v>
      </c>
      <c r="Y39" s="205">
        <v>0</v>
      </c>
      <c r="Z39" s="205">
        <v>117.97</v>
      </c>
      <c r="AA39" s="205">
        <v>38.24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84.02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216.53</v>
      </c>
      <c r="L40" s="205">
        <v>0</v>
      </c>
      <c r="M40" s="205">
        <v>61.55</v>
      </c>
      <c r="N40" s="205">
        <v>50.07</v>
      </c>
      <c r="O40" s="205">
        <v>70.73</v>
      </c>
      <c r="P40" s="205">
        <v>26.19</v>
      </c>
      <c r="Q40" s="205">
        <v>0</v>
      </c>
      <c r="R40" s="205">
        <v>17.97</v>
      </c>
      <c r="S40" s="205">
        <v>11.18</v>
      </c>
      <c r="T40" s="205">
        <v>0</v>
      </c>
      <c r="U40" s="205">
        <v>49.96</v>
      </c>
      <c r="V40" s="205">
        <v>4.83</v>
      </c>
      <c r="W40" s="205">
        <v>11.58</v>
      </c>
      <c r="X40" s="205">
        <v>17.16</v>
      </c>
      <c r="Y40" s="205">
        <v>0</v>
      </c>
      <c r="Z40" s="205">
        <v>117.97</v>
      </c>
      <c r="AA40" s="205">
        <v>38.24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84.02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216.53</v>
      </c>
      <c r="L41" s="205">
        <v>0</v>
      </c>
      <c r="M41" s="205">
        <v>61.55</v>
      </c>
      <c r="N41" s="205">
        <v>50.07</v>
      </c>
      <c r="O41" s="205">
        <v>70.73</v>
      </c>
      <c r="P41" s="205">
        <v>25.68</v>
      </c>
      <c r="Q41" s="205">
        <v>0</v>
      </c>
      <c r="R41" s="205">
        <v>17.97</v>
      </c>
      <c r="S41" s="205">
        <v>11.18</v>
      </c>
      <c r="T41" s="205">
        <v>0</v>
      </c>
      <c r="U41" s="205">
        <v>49.96</v>
      </c>
      <c r="V41" s="205">
        <v>4.83</v>
      </c>
      <c r="W41" s="205">
        <v>11.58</v>
      </c>
      <c r="X41" s="205">
        <v>17.52</v>
      </c>
      <c r="Y41" s="205">
        <v>0</v>
      </c>
      <c r="Z41" s="205">
        <v>117.97</v>
      </c>
      <c r="AA41" s="205">
        <v>38.24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84.02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216.53</v>
      </c>
      <c r="L42" s="205">
        <v>0</v>
      </c>
      <c r="M42" s="205">
        <v>61.55</v>
      </c>
      <c r="N42" s="205">
        <v>50.07</v>
      </c>
      <c r="O42" s="205">
        <v>70.73</v>
      </c>
      <c r="P42" s="205">
        <v>25.68</v>
      </c>
      <c r="Q42" s="205">
        <v>0</v>
      </c>
      <c r="R42" s="205">
        <v>17.97</v>
      </c>
      <c r="S42" s="205">
        <v>11.18</v>
      </c>
      <c r="T42" s="205">
        <v>0</v>
      </c>
      <c r="U42" s="205">
        <v>49.96</v>
      </c>
      <c r="V42" s="205">
        <v>4.83</v>
      </c>
      <c r="W42" s="205">
        <v>11.58</v>
      </c>
      <c r="X42" s="205">
        <v>17.52</v>
      </c>
      <c r="Y42" s="205">
        <v>0</v>
      </c>
      <c r="Z42" s="205">
        <v>117.97</v>
      </c>
      <c r="AA42" s="205">
        <v>38.24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84.02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213.58</v>
      </c>
      <c r="L43" s="205">
        <v>0</v>
      </c>
      <c r="M43" s="205">
        <v>61.55</v>
      </c>
      <c r="N43" s="205">
        <v>50.07</v>
      </c>
      <c r="O43" s="205">
        <v>70.73</v>
      </c>
      <c r="P43" s="205">
        <v>25.04</v>
      </c>
      <c r="Q43" s="205">
        <v>0</v>
      </c>
      <c r="R43" s="205">
        <v>17.97</v>
      </c>
      <c r="S43" s="205">
        <v>11.17</v>
      </c>
      <c r="T43" s="205">
        <v>0</v>
      </c>
      <c r="U43" s="205">
        <v>49.96</v>
      </c>
      <c r="V43" s="205">
        <v>3.46</v>
      </c>
      <c r="W43" s="205">
        <v>11.58</v>
      </c>
      <c r="X43" s="205">
        <v>17</v>
      </c>
      <c r="Y43" s="205">
        <v>0</v>
      </c>
      <c r="Z43" s="205">
        <v>117.97</v>
      </c>
      <c r="AA43" s="205">
        <v>38.24</v>
      </c>
      <c r="AB43" s="205">
        <v>0</v>
      </c>
      <c r="AC43" s="205">
        <v>13.22</v>
      </c>
      <c r="AD43" s="205">
        <v>11.21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213.58</v>
      </c>
      <c r="L44" s="205">
        <v>0</v>
      </c>
      <c r="M44" s="205">
        <v>61.55</v>
      </c>
      <c r="N44" s="205">
        <v>50.07</v>
      </c>
      <c r="O44" s="205">
        <v>70.73</v>
      </c>
      <c r="P44" s="205">
        <v>25.04</v>
      </c>
      <c r="Q44" s="205">
        <v>0</v>
      </c>
      <c r="R44" s="205">
        <v>17.97</v>
      </c>
      <c r="S44" s="205">
        <v>11.17</v>
      </c>
      <c r="T44" s="205">
        <v>0</v>
      </c>
      <c r="U44" s="205">
        <v>49.96</v>
      </c>
      <c r="V44" s="205">
        <v>3.46</v>
      </c>
      <c r="W44" s="205">
        <v>11.58</v>
      </c>
      <c r="X44" s="205">
        <v>17</v>
      </c>
      <c r="Y44" s="205">
        <v>0</v>
      </c>
      <c r="Z44" s="205">
        <v>117.97</v>
      </c>
      <c r="AA44" s="205">
        <v>38.24</v>
      </c>
      <c r="AB44" s="205">
        <v>0</v>
      </c>
      <c r="AC44" s="205">
        <v>13.22</v>
      </c>
      <c r="AD44" s="205">
        <v>11.21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213.58</v>
      </c>
      <c r="L45" s="205">
        <v>0</v>
      </c>
      <c r="M45" s="205">
        <v>61.55</v>
      </c>
      <c r="N45" s="205">
        <v>50.07</v>
      </c>
      <c r="O45" s="205">
        <v>70.73</v>
      </c>
      <c r="P45" s="205">
        <v>25.04</v>
      </c>
      <c r="Q45" s="205">
        <v>0</v>
      </c>
      <c r="R45" s="205">
        <v>17.97</v>
      </c>
      <c r="S45" s="205">
        <v>11.17</v>
      </c>
      <c r="T45" s="205">
        <v>0</v>
      </c>
      <c r="U45" s="205">
        <v>49.96</v>
      </c>
      <c r="V45" s="205">
        <v>3.46</v>
      </c>
      <c r="W45" s="205">
        <v>11.58</v>
      </c>
      <c r="X45" s="205">
        <v>22.09</v>
      </c>
      <c r="Y45" s="205">
        <v>0</v>
      </c>
      <c r="Z45" s="205">
        <v>117.97</v>
      </c>
      <c r="AA45" s="205">
        <v>38.24</v>
      </c>
      <c r="AB45" s="205">
        <v>0</v>
      </c>
      <c r="AC45" s="205">
        <v>13.22</v>
      </c>
      <c r="AD45" s="205">
        <v>11.21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213.58</v>
      </c>
      <c r="L46" s="205">
        <v>0</v>
      </c>
      <c r="M46" s="205">
        <v>61.55</v>
      </c>
      <c r="N46" s="205">
        <v>50.07</v>
      </c>
      <c r="O46" s="205">
        <v>70.73</v>
      </c>
      <c r="P46" s="205">
        <v>25.04</v>
      </c>
      <c r="Q46" s="205">
        <v>0</v>
      </c>
      <c r="R46" s="205">
        <v>17.97</v>
      </c>
      <c r="S46" s="205">
        <v>11.17</v>
      </c>
      <c r="T46" s="205">
        <v>0</v>
      </c>
      <c r="U46" s="205">
        <v>49.96</v>
      </c>
      <c r="V46" s="205">
        <v>3.46</v>
      </c>
      <c r="W46" s="205">
        <v>11.58</v>
      </c>
      <c r="X46" s="205">
        <v>22.09</v>
      </c>
      <c r="Y46" s="205">
        <v>0</v>
      </c>
      <c r="Z46" s="205">
        <v>117.97</v>
      </c>
      <c r="AA46" s="205">
        <v>38.24</v>
      </c>
      <c r="AB46" s="205">
        <v>0</v>
      </c>
      <c r="AC46" s="205">
        <v>13.22</v>
      </c>
      <c r="AD46" s="205">
        <v>10.69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213.58</v>
      </c>
      <c r="L47" s="205">
        <v>0</v>
      </c>
      <c r="M47" s="205">
        <v>61.55</v>
      </c>
      <c r="N47" s="205">
        <v>50.07</v>
      </c>
      <c r="O47" s="205">
        <v>70.73</v>
      </c>
      <c r="P47" s="205">
        <v>24.82</v>
      </c>
      <c r="Q47" s="205">
        <v>0</v>
      </c>
      <c r="R47" s="205">
        <v>17.97</v>
      </c>
      <c r="S47" s="205">
        <v>11.17</v>
      </c>
      <c r="T47" s="205">
        <v>0</v>
      </c>
      <c r="U47" s="205">
        <v>49.96</v>
      </c>
      <c r="V47" s="205">
        <v>3.45</v>
      </c>
      <c r="W47" s="205">
        <v>11.58</v>
      </c>
      <c r="X47" s="205">
        <v>22.92</v>
      </c>
      <c r="Y47" s="205">
        <v>0</v>
      </c>
      <c r="Z47" s="205">
        <v>117.97</v>
      </c>
      <c r="AA47" s="205">
        <v>38.24</v>
      </c>
      <c r="AB47" s="205">
        <v>0</v>
      </c>
      <c r="AC47" s="205">
        <v>13.22</v>
      </c>
      <c r="AD47" s="205">
        <v>10.69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84.02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213.58</v>
      </c>
      <c r="L48" s="205">
        <v>0</v>
      </c>
      <c r="M48" s="205">
        <v>61.55</v>
      </c>
      <c r="N48" s="205">
        <v>50.07</v>
      </c>
      <c r="O48" s="205">
        <v>70.73</v>
      </c>
      <c r="P48" s="205">
        <v>24.82</v>
      </c>
      <c r="Q48" s="205">
        <v>0</v>
      </c>
      <c r="R48" s="205">
        <v>17.97</v>
      </c>
      <c r="S48" s="205">
        <v>11.17</v>
      </c>
      <c r="T48" s="205">
        <v>0</v>
      </c>
      <c r="U48" s="205">
        <v>49.96</v>
      </c>
      <c r="V48" s="205">
        <v>3.45</v>
      </c>
      <c r="W48" s="205">
        <v>11.58</v>
      </c>
      <c r="X48" s="205">
        <v>22.92</v>
      </c>
      <c r="Y48" s="205">
        <v>0</v>
      </c>
      <c r="Z48" s="205">
        <v>117.97</v>
      </c>
      <c r="AA48" s="205">
        <v>38.24</v>
      </c>
      <c r="AB48" s="205">
        <v>0</v>
      </c>
      <c r="AC48" s="205">
        <v>13.22</v>
      </c>
      <c r="AD48" s="205">
        <v>10.69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84.02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213.58</v>
      </c>
      <c r="L49" s="205">
        <v>0</v>
      </c>
      <c r="M49" s="205">
        <v>61.55</v>
      </c>
      <c r="N49" s="205">
        <v>50.07</v>
      </c>
      <c r="O49" s="205">
        <v>70.73</v>
      </c>
      <c r="P49" s="205">
        <v>24.82</v>
      </c>
      <c r="Q49" s="205">
        <v>0</v>
      </c>
      <c r="R49" s="205">
        <v>17.97</v>
      </c>
      <c r="S49" s="205">
        <v>11.17</v>
      </c>
      <c r="T49" s="205">
        <v>0</v>
      </c>
      <c r="U49" s="205">
        <v>49.96</v>
      </c>
      <c r="V49" s="205">
        <v>3.45</v>
      </c>
      <c r="W49" s="205">
        <v>11.58</v>
      </c>
      <c r="X49" s="205">
        <v>24.12</v>
      </c>
      <c r="Y49" s="205">
        <v>0</v>
      </c>
      <c r="Z49" s="205">
        <v>117.97</v>
      </c>
      <c r="AA49" s="205">
        <v>38.24</v>
      </c>
      <c r="AB49" s="205">
        <v>0</v>
      </c>
      <c r="AC49" s="205">
        <v>13.22</v>
      </c>
      <c r="AD49" s="205">
        <v>11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84.02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213.58</v>
      </c>
      <c r="L50" s="205">
        <v>0</v>
      </c>
      <c r="M50" s="205">
        <v>61.55</v>
      </c>
      <c r="N50" s="205">
        <v>50.07</v>
      </c>
      <c r="O50" s="205">
        <v>70.73</v>
      </c>
      <c r="P50" s="205">
        <v>24.82</v>
      </c>
      <c r="Q50" s="205">
        <v>0</v>
      </c>
      <c r="R50" s="205">
        <v>17.97</v>
      </c>
      <c r="S50" s="205">
        <v>11.17</v>
      </c>
      <c r="T50" s="205">
        <v>0</v>
      </c>
      <c r="U50" s="205">
        <v>49.96</v>
      </c>
      <c r="V50" s="205">
        <v>3.45</v>
      </c>
      <c r="W50" s="205">
        <v>11.58</v>
      </c>
      <c r="X50" s="205">
        <v>24.13</v>
      </c>
      <c r="Y50" s="205">
        <v>0</v>
      </c>
      <c r="Z50" s="205">
        <v>117.97</v>
      </c>
      <c r="AA50" s="205">
        <v>38.24</v>
      </c>
      <c r="AB50" s="205">
        <v>0</v>
      </c>
      <c r="AC50" s="205">
        <v>13.22</v>
      </c>
      <c r="AD50" s="205">
        <v>11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84.02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213.58</v>
      </c>
      <c r="L51" s="205">
        <v>0</v>
      </c>
      <c r="M51" s="205">
        <v>61.55</v>
      </c>
      <c r="N51" s="205">
        <v>50.07</v>
      </c>
      <c r="O51" s="205">
        <v>70.73</v>
      </c>
      <c r="P51" s="205">
        <v>24.82</v>
      </c>
      <c r="Q51" s="205">
        <v>0</v>
      </c>
      <c r="R51" s="205">
        <v>17.97</v>
      </c>
      <c r="S51" s="205">
        <v>11.17</v>
      </c>
      <c r="T51" s="205">
        <v>0</v>
      </c>
      <c r="U51" s="205">
        <v>49.96</v>
      </c>
      <c r="V51" s="205">
        <v>3.78</v>
      </c>
      <c r="W51" s="205">
        <v>11.58</v>
      </c>
      <c r="X51" s="205">
        <v>24.13</v>
      </c>
      <c r="Y51" s="205">
        <v>0</v>
      </c>
      <c r="Z51" s="205">
        <v>117.97</v>
      </c>
      <c r="AA51" s="205">
        <v>38.24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84.02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213.58</v>
      </c>
      <c r="L52" s="205">
        <v>0</v>
      </c>
      <c r="M52" s="205">
        <v>61.55</v>
      </c>
      <c r="N52" s="205">
        <v>50.07</v>
      </c>
      <c r="O52" s="205">
        <v>70.73</v>
      </c>
      <c r="P52" s="205">
        <v>24.82</v>
      </c>
      <c r="Q52" s="205">
        <v>0</v>
      </c>
      <c r="R52" s="205">
        <v>17.97</v>
      </c>
      <c r="S52" s="205">
        <v>11.17</v>
      </c>
      <c r="T52" s="205">
        <v>0</v>
      </c>
      <c r="U52" s="205">
        <v>49.96</v>
      </c>
      <c r="V52" s="205">
        <v>3.78</v>
      </c>
      <c r="W52" s="205">
        <v>11.58</v>
      </c>
      <c r="X52" s="205">
        <v>24.13</v>
      </c>
      <c r="Y52" s="205">
        <v>0</v>
      </c>
      <c r="Z52" s="205">
        <v>117.97</v>
      </c>
      <c r="AA52" s="205">
        <v>38.24</v>
      </c>
      <c r="AB52" s="205">
        <v>0</v>
      </c>
      <c r="AC52" s="205">
        <v>13.22</v>
      </c>
      <c r="AD52" s="205">
        <v>12.46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84.02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213.58</v>
      </c>
      <c r="L53" s="205">
        <v>0</v>
      </c>
      <c r="M53" s="205">
        <v>61.55</v>
      </c>
      <c r="N53" s="205">
        <v>50.07</v>
      </c>
      <c r="O53" s="205">
        <v>70.73</v>
      </c>
      <c r="P53" s="205">
        <v>24.82</v>
      </c>
      <c r="Q53" s="205">
        <v>0</v>
      </c>
      <c r="R53" s="205">
        <v>17.97</v>
      </c>
      <c r="S53" s="205">
        <v>11.17</v>
      </c>
      <c r="T53" s="205">
        <v>0</v>
      </c>
      <c r="U53" s="205">
        <v>49.96</v>
      </c>
      <c r="V53" s="205">
        <v>4.24</v>
      </c>
      <c r="W53" s="205">
        <v>19.670000000000002</v>
      </c>
      <c r="X53" s="205">
        <v>28.96</v>
      </c>
      <c r="Y53" s="205">
        <v>0</v>
      </c>
      <c r="Z53" s="205">
        <v>117.97</v>
      </c>
      <c r="AA53" s="205">
        <v>38.24</v>
      </c>
      <c r="AB53" s="205">
        <v>0</v>
      </c>
      <c r="AC53" s="205">
        <v>13.22</v>
      </c>
      <c r="AD53" s="205">
        <v>12.46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84.02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213.58</v>
      </c>
      <c r="L54" s="205">
        <v>0</v>
      </c>
      <c r="M54" s="205">
        <v>61.55</v>
      </c>
      <c r="N54" s="205">
        <v>50.07</v>
      </c>
      <c r="O54" s="205">
        <v>70.73</v>
      </c>
      <c r="P54" s="205">
        <v>24.82</v>
      </c>
      <c r="Q54" s="205">
        <v>0</v>
      </c>
      <c r="R54" s="205">
        <v>17.97</v>
      </c>
      <c r="S54" s="205">
        <v>11.17</v>
      </c>
      <c r="T54" s="205">
        <v>0</v>
      </c>
      <c r="U54" s="205">
        <v>49.96</v>
      </c>
      <c r="V54" s="205">
        <v>4.24</v>
      </c>
      <c r="W54" s="205">
        <v>19.670000000000002</v>
      </c>
      <c r="X54" s="205">
        <v>28.96</v>
      </c>
      <c r="Y54" s="205">
        <v>0</v>
      </c>
      <c r="Z54" s="205">
        <v>117.97</v>
      </c>
      <c r="AA54" s="205">
        <v>38.24</v>
      </c>
      <c r="AB54" s="205">
        <v>0</v>
      </c>
      <c r="AC54" s="205">
        <v>13.22</v>
      </c>
      <c r="AD54" s="205">
        <v>12.46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212.51</v>
      </c>
      <c r="L55" s="205">
        <v>0</v>
      </c>
      <c r="M55" s="205">
        <v>61.55</v>
      </c>
      <c r="N55" s="205">
        <v>50.07</v>
      </c>
      <c r="O55" s="205">
        <v>70.73</v>
      </c>
      <c r="P55" s="205">
        <v>24.82</v>
      </c>
      <c r="Q55" s="205">
        <v>0</v>
      </c>
      <c r="R55" s="205">
        <v>17.97</v>
      </c>
      <c r="S55" s="205">
        <v>11.17</v>
      </c>
      <c r="T55" s="205">
        <v>0</v>
      </c>
      <c r="U55" s="205">
        <v>49.96</v>
      </c>
      <c r="V55" s="205">
        <v>4.24</v>
      </c>
      <c r="W55" s="205">
        <v>19.670000000000002</v>
      </c>
      <c r="X55" s="205">
        <v>35.729999999999997</v>
      </c>
      <c r="Y55" s="205">
        <v>0</v>
      </c>
      <c r="Z55" s="205">
        <v>117.97</v>
      </c>
      <c r="AA55" s="205">
        <v>38.22</v>
      </c>
      <c r="AB55" s="205">
        <v>0</v>
      </c>
      <c r="AC55" s="205">
        <v>12.58</v>
      </c>
      <c r="AD55" s="205">
        <v>12.46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212.51</v>
      </c>
      <c r="L56" s="205">
        <v>0</v>
      </c>
      <c r="M56" s="205">
        <v>61.55</v>
      </c>
      <c r="N56" s="205">
        <v>50.07</v>
      </c>
      <c r="O56" s="205">
        <v>70.73</v>
      </c>
      <c r="P56" s="205">
        <v>24.82</v>
      </c>
      <c r="Q56" s="205">
        <v>0</v>
      </c>
      <c r="R56" s="205">
        <v>17.97</v>
      </c>
      <c r="S56" s="205">
        <v>11.17</v>
      </c>
      <c r="T56" s="205">
        <v>0</v>
      </c>
      <c r="U56" s="205">
        <v>49.96</v>
      </c>
      <c r="V56" s="205">
        <v>4.24</v>
      </c>
      <c r="W56" s="205">
        <v>19.670000000000002</v>
      </c>
      <c r="X56" s="205">
        <v>35.729999999999997</v>
      </c>
      <c r="Y56" s="205">
        <v>0</v>
      </c>
      <c r="Z56" s="205">
        <v>117.97</v>
      </c>
      <c r="AA56" s="205">
        <v>38.22</v>
      </c>
      <c r="AB56" s="205">
        <v>0</v>
      </c>
      <c r="AC56" s="205">
        <v>12.58</v>
      </c>
      <c r="AD56" s="205">
        <v>12.46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212.51</v>
      </c>
      <c r="L57" s="205">
        <v>0</v>
      </c>
      <c r="M57" s="205">
        <v>61.55</v>
      </c>
      <c r="N57" s="205">
        <v>50.07</v>
      </c>
      <c r="O57" s="205">
        <v>70.73</v>
      </c>
      <c r="P57" s="205">
        <v>24.82</v>
      </c>
      <c r="Q57" s="205">
        <v>0</v>
      </c>
      <c r="R57" s="205">
        <v>17.97</v>
      </c>
      <c r="S57" s="205">
        <v>11.17</v>
      </c>
      <c r="T57" s="205">
        <v>0</v>
      </c>
      <c r="U57" s="205">
        <v>49.96</v>
      </c>
      <c r="V57" s="205">
        <v>4.24</v>
      </c>
      <c r="W57" s="205">
        <v>24.67</v>
      </c>
      <c r="X57" s="205">
        <v>35.729999999999997</v>
      </c>
      <c r="Y57" s="205">
        <v>0</v>
      </c>
      <c r="Z57" s="205">
        <v>117.97</v>
      </c>
      <c r="AA57" s="205">
        <v>38.22</v>
      </c>
      <c r="AB57" s="205">
        <v>0</v>
      </c>
      <c r="AC57" s="205">
        <v>12.58</v>
      </c>
      <c r="AD57" s="205">
        <v>12.46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212.51</v>
      </c>
      <c r="L58" s="205">
        <v>0</v>
      </c>
      <c r="M58" s="205">
        <v>61.55</v>
      </c>
      <c r="N58" s="205">
        <v>50.07</v>
      </c>
      <c r="O58" s="205">
        <v>70.73</v>
      </c>
      <c r="P58" s="205">
        <v>24.82</v>
      </c>
      <c r="Q58" s="205">
        <v>0</v>
      </c>
      <c r="R58" s="205">
        <v>17.97</v>
      </c>
      <c r="S58" s="205">
        <v>11.17</v>
      </c>
      <c r="T58" s="205">
        <v>0</v>
      </c>
      <c r="U58" s="205">
        <v>49.96</v>
      </c>
      <c r="V58" s="205">
        <v>4.24</v>
      </c>
      <c r="W58" s="205">
        <v>24.67</v>
      </c>
      <c r="X58" s="205">
        <v>35.729999999999997</v>
      </c>
      <c r="Y58" s="205">
        <v>0</v>
      </c>
      <c r="Z58" s="205">
        <v>117.97</v>
      </c>
      <c r="AA58" s="205">
        <v>38.22</v>
      </c>
      <c r="AB58" s="205">
        <v>0</v>
      </c>
      <c r="AC58" s="205">
        <v>12.58</v>
      </c>
      <c r="AD58" s="205">
        <v>12.46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212.51</v>
      </c>
      <c r="L59" s="205">
        <v>0</v>
      </c>
      <c r="M59" s="205">
        <v>61.55</v>
      </c>
      <c r="N59" s="205">
        <v>50.07</v>
      </c>
      <c r="O59" s="205">
        <v>70.73</v>
      </c>
      <c r="P59" s="205">
        <v>24.82</v>
      </c>
      <c r="Q59" s="205">
        <v>0</v>
      </c>
      <c r="R59" s="205">
        <v>17.97</v>
      </c>
      <c r="S59" s="205">
        <v>11.17</v>
      </c>
      <c r="T59" s="205">
        <v>0</v>
      </c>
      <c r="U59" s="205">
        <v>49.96</v>
      </c>
      <c r="V59" s="205">
        <v>4.21</v>
      </c>
      <c r="W59" s="205">
        <v>24.67</v>
      </c>
      <c r="X59" s="205">
        <v>35.729999999999997</v>
      </c>
      <c r="Y59" s="205">
        <v>0</v>
      </c>
      <c r="Z59" s="205">
        <v>117.97</v>
      </c>
      <c r="AA59" s="205">
        <v>38.22</v>
      </c>
      <c r="AB59" s="205">
        <v>0</v>
      </c>
      <c r="AC59" s="205">
        <v>12.58</v>
      </c>
      <c r="AD59" s="205">
        <v>12.46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212.51</v>
      </c>
      <c r="L60" s="205">
        <v>0</v>
      </c>
      <c r="M60" s="205">
        <v>61.55</v>
      </c>
      <c r="N60" s="205">
        <v>50.07</v>
      </c>
      <c r="O60" s="205">
        <v>70.73</v>
      </c>
      <c r="P60" s="205">
        <v>24.82</v>
      </c>
      <c r="Q60" s="205">
        <v>0</v>
      </c>
      <c r="R60" s="205">
        <v>17.97</v>
      </c>
      <c r="S60" s="205">
        <v>11.17</v>
      </c>
      <c r="T60" s="205">
        <v>0</v>
      </c>
      <c r="U60" s="205">
        <v>49.96</v>
      </c>
      <c r="V60" s="205">
        <v>4.21</v>
      </c>
      <c r="W60" s="205">
        <v>24.67</v>
      </c>
      <c r="X60" s="205">
        <v>35.729999999999997</v>
      </c>
      <c r="Y60" s="205">
        <v>0</v>
      </c>
      <c r="Z60" s="205">
        <v>117.97</v>
      </c>
      <c r="AA60" s="205">
        <v>38.22</v>
      </c>
      <c r="AB60" s="205">
        <v>0</v>
      </c>
      <c r="AC60" s="205">
        <v>12.58</v>
      </c>
      <c r="AD60" s="205">
        <v>12.46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212.51</v>
      </c>
      <c r="L61" s="205">
        <v>0</v>
      </c>
      <c r="M61" s="205">
        <v>61.55</v>
      </c>
      <c r="N61" s="205">
        <v>50.07</v>
      </c>
      <c r="O61" s="205">
        <v>70.73</v>
      </c>
      <c r="P61" s="205">
        <v>24.82</v>
      </c>
      <c r="Q61" s="205">
        <v>0</v>
      </c>
      <c r="R61" s="205">
        <v>17.97</v>
      </c>
      <c r="S61" s="205">
        <v>11.17</v>
      </c>
      <c r="T61" s="205">
        <v>0</v>
      </c>
      <c r="U61" s="205">
        <v>49.96</v>
      </c>
      <c r="V61" s="205">
        <v>4.2300000000000004</v>
      </c>
      <c r="W61" s="205">
        <v>19.649999999999999</v>
      </c>
      <c r="X61" s="205">
        <v>35.24</v>
      </c>
      <c r="Y61" s="205">
        <v>0</v>
      </c>
      <c r="Z61" s="205">
        <v>117.97</v>
      </c>
      <c r="AA61" s="205">
        <v>38.24</v>
      </c>
      <c r="AB61" s="205">
        <v>0</v>
      </c>
      <c r="AC61" s="205">
        <v>12.58</v>
      </c>
      <c r="AD61" s="205">
        <v>12.46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212.51</v>
      </c>
      <c r="L62" s="205">
        <v>0</v>
      </c>
      <c r="M62" s="205">
        <v>61.55</v>
      </c>
      <c r="N62" s="205">
        <v>50.07</v>
      </c>
      <c r="O62" s="205">
        <v>70.73</v>
      </c>
      <c r="P62" s="205">
        <v>24.82</v>
      </c>
      <c r="Q62" s="205">
        <v>0</v>
      </c>
      <c r="R62" s="205">
        <v>17.97</v>
      </c>
      <c r="S62" s="205">
        <v>11.17</v>
      </c>
      <c r="T62" s="205">
        <v>0</v>
      </c>
      <c r="U62" s="205">
        <v>49.96</v>
      </c>
      <c r="V62" s="205">
        <v>4.2300000000000004</v>
      </c>
      <c r="W62" s="205">
        <v>19.649999999999999</v>
      </c>
      <c r="X62" s="205">
        <v>23.7</v>
      </c>
      <c r="Y62" s="205">
        <v>0</v>
      </c>
      <c r="Z62" s="205">
        <v>117.97</v>
      </c>
      <c r="AA62" s="205">
        <v>38.24</v>
      </c>
      <c r="AB62" s="205">
        <v>0</v>
      </c>
      <c r="AC62" s="205">
        <v>12.58</v>
      </c>
      <c r="AD62" s="205">
        <v>12.46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84.02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212.51</v>
      </c>
      <c r="L63" s="205">
        <v>0</v>
      </c>
      <c r="M63" s="205">
        <v>61.55</v>
      </c>
      <c r="N63" s="205">
        <v>50.07</v>
      </c>
      <c r="O63" s="205">
        <v>70.73</v>
      </c>
      <c r="P63" s="205">
        <v>24.82</v>
      </c>
      <c r="Q63" s="205">
        <v>0</v>
      </c>
      <c r="R63" s="205">
        <v>17.97</v>
      </c>
      <c r="S63" s="205">
        <v>11.17</v>
      </c>
      <c r="T63" s="205">
        <v>0</v>
      </c>
      <c r="U63" s="205">
        <v>49.96</v>
      </c>
      <c r="V63" s="205">
        <v>3.74</v>
      </c>
      <c r="W63" s="205">
        <v>19.670000000000002</v>
      </c>
      <c r="X63" s="205">
        <v>23.7</v>
      </c>
      <c r="Y63" s="205">
        <v>0</v>
      </c>
      <c r="Z63" s="205">
        <v>117.97</v>
      </c>
      <c r="AA63" s="205">
        <v>38.24</v>
      </c>
      <c r="AB63" s="205">
        <v>0</v>
      </c>
      <c r="AC63" s="205">
        <v>12.58</v>
      </c>
      <c r="AD63" s="205">
        <v>12.46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94.95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212.51</v>
      </c>
      <c r="L64" s="205">
        <v>0</v>
      </c>
      <c r="M64" s="205">
        <v>61.55</v>
      </c>
      <c r="N64" s="205">
        <v>50.07</v>
      </c>
      <c r="O64" s="205">
        <v>70.73</v>
      </c>
      <c r="P64" s="205">
        <v>24.82</v>
      </c>
      <c r="Q64" s="205">
        <v>0</v>
      </c>
      <c r="R64" s="205">
        <v>17.97</v>
      </c>
      <c r="S64" s="205">
        <v>11.17</v>
      </c>
      <c r="T64" s="205">
        <v>0</v>
      </c>
      <c r="U64" s="205">
        <v>49.96</v>
      </c>
      <c r="V64" s="205">
        <v>3.72</v>
      </c>
      <c r="W64" s="205">
        <v>19.670000000000002</v>
      </c>
      <c r="X64" s="205">
        <v>23.7</v>
      </c>
      <c r="Y64" s="205">
        <v>0</v>
      </c>
      <c r="Z64" s="205">
        <v>117.97</v>
      </c>
      <c r="AA64" s="205">
        <v>38.24</v>
      </c>
      <c r="AB64" s="205">
        <v>0</v>
      </c>
      <c r="AC64" s="205">
        <v>12.58</v>
      </c>
      <c r="AD64" s="205">
        <v>12.46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94.43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212.51</v>
      </c>
      <c r="L65" s="205">
        <v>0</v>
      </c>
      <c r="M65" s="205">
        <v>61.55</v>
      </c>
      <c r="N65" s="205">
        <v>50.07</v>
      </c>
      <c r="O65" s="205">
        <v>70.73</v>
      </c>
      <c r="P65" s="205">
        <v>24.82</v>
      </c>
      <c r="Q65" s="205">
        <v>0</v>
      </c>
      <c r="R65" s="205">
        <v>17.97</v>
      </c>
      <c r="S65" s="205">
        <v>11.17</v>
      </c>
      <c r="T65" s="205">
        <v>0</v>
      </c>
      <c r="U65" s="205">
        <v>49.96</v>
      </c>
      <c r="V65" s="205">
        <v>3.49</v>
      </c>
      <c r="W65" s="205">
        <v>18.670000000000002</v>
      </c>
      <c r="X65" s="205">
        <v>18.71</v>
      </c>
      <c r="Y65" s="205">
        <v>0</v>
      </c>
      <c r="Z65" s="205">
        <v>117.97</v>
      </c>
      <c r="AA65" s="205">
        <v>38.24</v>
      </c>
      <c r="AB65" s="205">
        <v>0</v>
      </c>
      <c r="AC65" s="205">
        <v>12.58</v>
      </c>
      <c r="AD65" s="205">
        <v>12.46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94.43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212.51</v>
      </c>
      <c r="L66" s="205">
        <v>0</v>
      </c>
      <c r="M66" s="205">
        <v>61.55</v>
      </c>
      <c r="N66" s="205">
        <v>50.07</v>
      </c>
      <c r="O66" s="205">
        <v>70.73</v>
      </c>
      <c r="P66" s="205">
        <v>24.82</v>
      </c>
      <c r="Q66" s="205">
        <v>0</v>
      </c>
      <c r="R66" s="205">
        <v>17.97</v>
      </c>
      <c r="S66" s="205">
        <v>11.17</v>
      </c>
      <c r="T66" s="205">
        <v>0</v>
      </c>
      <c r="U66" s="205">
        <v>49.96</v>
      </c>
      <c r="V66" s="205">
        <v>3.38</v>
      </c>
      <c r="W66" s="205">
        <v>18.670000000000002</v>
      </c>
      <c r="X66" s="205">
        <v>18.71</v>
      </c>
      <c r="Y66" s="205">
        <v>0</v>
      </c>
      <c r="Z66" s="205">
        <v>117.97</v>
      </c>
      <c r="AA66" s="205">
        <v>38.24</v>
      </c>
      <c r="AB66" s="205">
        <v>0</v>
      </c>
      <c r="AC66" s="205">
        <v>12.58</v>
      </c>
      <c r="AD66" s="205">
        <v>12.46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94.43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212.51</v>
      </c>
      <c r="L67" s="205">
        <v>0</v>
      </c>
      <c r="M67" s="205">
        <v>61.55</v>
      </c>
      <c r="N67" s="205">
        <v>50.07</v>
      </c>
      <c r="O67" s="205">
        <v>70.73</v>
      </c>
      <c r="P67" s="205">
        <v>24.82</v>
      </c>
      <c r="Q67" s="205">
        <v>0</v>
      </c>
      <c r="R67" s="205">
        <v>17.97</v>
      </c>
      <c r="S67" s="205">
        <v>11.17</v>
      </c>
      <c r="T67" s="205">
        <v>0</v>
      </c>
      <c r="U67" s="205">
        <v>49.96</v>
      </c>
      <c r="V67" s="205">
        <v>2.85</v>
      </c>
      <c r="W67" s="205">
        <v>19.63</v>
      </c>
      <c r="X67" s="205">
        <v>21.19</v>
      </c>
      <c r="Y67" s="205">
        <v>0</v>
      </c>
      <c r="Z67" s="205">
        <v>117.97</v>
      </c>
      <c r="AA67" s="205">
        <v>38.24</v>
      </c>
      <c r="AB67" s="205">
        <v>0</v>
      </c>
      <c r="AC67" s="205">
        <v>12.58</v>
      </c>
      <c r="AD67" s="205">
        <v>12.46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94.43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212.51</v>
      </c>
      <c r="L68" s="205">
        <v>0</v>
      </c>
      <c r="M68" s="205">
        <v>61.55</v>
      </c>
      <c r="N68" s="205">
        <v>50.07</v>
      </c>
      <c r="O68" s="205">
        <v>70.73</v>
      </c>
      <c r="P68" s="205">
        <v>24.82</v>
      </c>
      <c r="Q68" s="205">
        <v>0</v>
      </c>
      <c r="R68" s="205">
        <v>17.97</v>
      </c>
      <c r="S68" s="205">
        <v>11.17</v>
      </c>
      <c r="T68" s="205">
        <v>0</v>
      </c>
      <c r="U68" s="205">
        <v>49.96</v>
      </c>
      <c r="V68" s="205">
        <v>2.85</v>
      </c>
      <c r="W68" s="205">
        <v>19.63</v>
      </c>
      <c r="X68" s="205">
        <v>21.19</v>
      </c>
      <c r="Y68" s="205">
        <v>0</v>
      </c>
      <c r="Z68" s="205">
        <v>117.97</v>
      </c>
      <c r="AA68" s="205">
        <v>38.24</v>
      </c>
      <c r="AB68" s="205">
        <v>0</v>
      </c>
      <c r="AC68" s="205">
        <v>12.58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94.43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191.18</v>
      </c>
      <c r="L69" s="205">
        <v>0</v>
      </c>
      <c r="M69" s="205">
        <v>61.55</v>
      </c>
      <c r="N69" s="205">
        <v>50.07</v>
      </c>
      <c r="O69" s="205">
        <v>70.73</v>
      </c>
      <c r="P69" s="205">
        <v>24.82</v>
      </c>
      <c r="Q69" s="205">
        <v>0</v>
      </c>
      <c r="R69" s="205">
        <v>17.97</v>
      </c>
      <c r="S69" s="205">
        <v>11.18</v>
      </c>
      <c r="T69" s="205">
        <v>0</v>
      </c>
      <c r="U69" s="205">
        <v>49.96</v>
      </c>
      <c r="V69" s="205">
        <v>2.85</v>
      </c>
      <c r="W69" s="205">
        <v>13.75</v>
      </c>
      <c r="X69" s="205">
        <v>21.19</v>
      </c>
      <c r="Y69" s="205">
        <v>0</v>
      </c>
      <c r="Z69" s="205">
        <v>117.97</v>
      </c>
      <c r="AA69" s="205">
        <v>38.24</v>
      </c>
      <c r="AB69" s="205">
        <v>0</v>
      </c>
      <c r="AC69" s="205">
        <v>12.28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94.25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191.18</v>
      </c>
      <c r="L70" s="205">
        <v>0</v>
      </c>
      <c r="M70" s="205">
        <v>61.55</v>
      </c>
      <c r="N70" s="205">
        <v>50.07</v>
      </c>
      <c r="O70" s="205">
        <v>70.73</v>
      </c>
      <c r="P70" s="205">
        <v>24.82</v>
      </c>
      <c r="Q70" s="205">
        <v>0</v>
      </c>
      <c r="R70" s="205">
        <v>17.97</v>
      </c>
      <c r="S70" s="205">
        <v>11.18</v>
      </c>
      <c r="T70" s="205">
        <v>0</v>
      </c>
      <c r="U70" s="205">
        <v>49.96</v>
      </c>
      <c r="V70" s="205">
        <v>2.8</v>
      </c>
      <c r="W70" s="205">
        <v>10.82</v>
      </c>
      <c r="X70" s="205">
        <v>16.02</v>
      </c>
      <c r="Y70" s="205">
        <v>0</v>
      </c>
      <c r="Z70" s="205">
        <v>117.97</v>
      </c>
      <c r="AA70" s="205">
        <v>38.24</v>
      </c>
      <c r="AB70" s="205">
        <v>0</v>
      </c>
      <c r="AC70" s="205">
        <v>12.28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94.25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39.26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191.18</v>
      </c>
      <c r="L71" s="205">
        <v>0</v>
      </c>
      <c r="M71" s="205">
        <v>61.55</v>
      </c>
      <c r="N71" s="205">
        <v>50.07</v>
      </c>
      <c r="O71" s="205">
        <v>70.73</v>
      </c>
      <c r="P71" s="205">
        <v>24.2</v>
      </c>
      <c r="Q71" s="205">
        <v>0</v>
      </c>
      <c r="R71" s="205">
        <v>17.97</v>
      </c>
      <c r="S71" s="205">
        <v>11.18</v>
      </c>
      <c r="T71" s="205">
        <v>0</v>
      </c>
      <c r="U71" s="205">
        <v>49.96</v>
      </c>
      <c r="V71" s="205">
        <v>2.82</v>
      </c>
      <c r="W71" s="205">
        <v>10.82</v>
      </c>
      <c r="X71" s="205">
        <v>15.4</v>
      </c>
      <c r="Y71" s="205">
        <v>0</v>
      </c>
      <c r="Z71" s="205">
        <v>117.97</v>
      </c>
      <c r="AA71" s="205">
        <v>38.24</v>
      </c>
      <c r="AB71" s="205">
        <v>0</v>
      </c>
      <c r="AC71" s="205">
        <v>3.63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78.959999999999994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23.49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191.18</v>
      </c>
      <c r="L72" s="205">
        <v>0</v>
      </c>
      <c r="M72" s="205">
        <v>61.55</v>
      </c>
      <c r="N72" s="205">
        <v>50.07</v>
      </c>
      <c r="O72" s="205">
        <v>70.73</v>
      </c>
      <c r="P72" s="205">
        <v>22.72</v>
      </c>
      <c r="Q72" s="205">
        <v>0</v>
      </c>
      <c r="R72" s="205">
        <v>17.97</v>
      </c>
      <c r="S72" s="205">
        <v>11.18</v>
      </c>
      <c r="T72" s="205">
        <v>0</v>
      </c>
      <c r="U72" s="205">
        <v>49.96</v>
      </c>
      <c r="V72" s="205">
        <v>2.3199999999999998</v>
      </c>
      <c r="W72" s="205">
        <v>10.82</v>
      </c>
      <c r="X72" s="205">
        <v>15.4</v>
      </c>
      <c r="Y72" s="205">
        <v>0</v>
      </c>
      <c r="Z72" s="205">
        <v>117.97</v>
      </c>
      <c r="AA72" s="205">
        <v>38.24</v>
      </c>
      <c r="AB72" s="205">
        <v>0</v>
      </c>
      <c r="AC72" s="205">
        <v>3.63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78.959999999999994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12.61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249.72</v>
      </c>
      <c r="L73" s="205">
        <v>0</v>
      </c>
      <c r="M73" s="205">
        <v>61.55</v>
      </c>
      <c r="N73" s="205">
        <v>50.07</v>
      </c>
      <c r="O73" s="205">
        <v>70.73</v>
      </c>
      <c r="P73" s="205">
        <v>20.52</v>
      </c>
      <c r="Q73" s="205">
        <v>0</v>
      </c>
      <c r="R73" s="205">
        <v>17.97</v>
      </c>
      <c r="S73" s="205">
        <v>11.18</v>
      </c>
      <c r="T73" s="205">
        <v>0</v>
      </c>
      <c r="U73" s="205">
        <v>49.96</v>
      </c>
      <c r="V73" s="205">
        <v>2.59</v>
      </c>
      <c r="W73" s="205">
        <v>10.82</v>
      </c>
      <c r="X73" s="205">
        <v>15.4</v>
      </c>
      <c r="Y73" s="205">
        <v>0</v>
      </c>
      <c r="Z73" s="205">
        <v>117.97</v>
      </c>
      <c r="AA73" s="205">
        <v>38.24</v>
      </c>
      <c r="AB73" s="205">
        <v>0</v>
      </c>
      <c r="AC73" s="205">
        <v>3.63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78.959999999999994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5.64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299.18</v>
      </c>
      <c r="L74" s="205">
        <v>0</v>
      </c>
      <c r="M74" s="205">
        <v>61.55</v>
      </c>
      <c r="N74" s="205">
        <v>50.07</v>
      </c>
      <c r="O74" s="205">
        <v>70.73</v>
      </c>
      <c r="P74" s="205">
        <v>19.239999999999998</v>
      </c>
      <c r="Q74" s="205">
        <v>0</v>
      </c>
      <c r="R74" s="205">
        <v>17.97</v>
      </c>
      <c r="S74" s="205">
        <v>11.18</v>
      </c>
      <c r="T74" s="205">
        <v>0</v>
      </c>
      <c r="U74" s="205">
        <v>49.96</v>
      </c>
      <c r="V74" s="205">
        <v>2.59</v>
      </c>
      <c r="W74" s="205">
        <v>10.82</v>
      </c>
      <c r="X74" s="205">
        <v>15.4</v>
      </c>
      <c r="Y74" s="205">
        <v>0</v>
      </c>
      <c r="Z74" s="205">
        <v>117.97</v>
      </c>
      <c r="AA74" s="205">
        <v>38.24</v>
      </c>
      <c r="AB74" s="205">
        <v>0</v>
      </c>
      <c r="AC74" s="205">
        <v>3.63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99.62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1.2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357.67</v>
      </c>
      <c r="L75" s="205">
        <v>0</v>
      </c>
      <c r="M75" s="205">
        <v>61.55</v>
      </c>
      <c r="N75" s="205">
        <v>50.07</v>
      </c>
      <c r="O75" s="205">
        <v>70.73</v>
      </c>
      <c r="P75" s="205">
        <v>19.239999999999998</v>
      </c>
      <c r="Q75" s="205">
        <v>0</v>
      </c>
      <c r="R75" s="205">
        <v>17.97</v>
      </c>
      <c r="S75" s="205">
        <v>11.18</v>
      </c>
      <c r="T75" s="205">
        <v>0</v>
      </c>
      <c r="U75" s="205">
        <v>49.96</v>
      </c>
      <c r="V75" s="205">
        <v>2.69</v>
      </c>
      <c r="W75" s="205">
        <v>10.82</v>
      </c>
      <c r="X75" s="205">
        <v>16.37</v>
      </c>
      <c r="Y75" s="205">
        <v>0</v>
      </c>
      <c r="Z75" s="205">
        <v>119.06</v>
      </c>
      <c r="AA75" s="205">
        <v>38.590000000000003</v>
      </c>
      <c r="AB75" s="205">
        <v>0</v>
      </c>
      <c r="AC75" s="205">
        <v>14.21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99.62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358.57</v>
      </c>
      <c r="L76" s="205">
        <v>0</v>
      </c>
      <c r="M76" s="205">
        <v>61.55</v>
      </c>
      <c r="N76" s="205">
        <v>50.07</v>
      </c>
      <c r="O76" s="205">
        <v>70.73</v>
      </c>
      <c r="P76" s="205">
        <v>19.239999999999998</v>
      </c>
      <c r="Q76" s="205">
        <v>0</v>
      </c>
      <c r="R76" s="205">
        <v>17.97</v>
      </c>
      <c r="S76" s="205">
        <v>11.18</v>
      </c>
      <c r="T76" s="205">
        <v>0</v>
      </c>
      <c r="U76" s="205">
        <v>49.96</v>
      </c>
      <c r="V76" s="205">
        <v>2.69</v>
      </c>
      <c r="W76" s="205">
        <v>10.82</v>
      </c>
      <c r="X76" s="205">
        <v>16.37</v>
      </c>
      <c r="Y76" s="205">
        <v>0</v>
      </c>
      <c r="Z76" s="205">
        <v>119.06</v>
      </c>
      <c r="AA76" s="205">
        <v>38.590000000000003</v>
      </c>
      <c r="AB76" s="205">
        <v>0</v>
      </c>
      <c r="AC76" s="205">
        <v>14.21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99.62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358.27</v>
      </c>
      <c r="L77" s="205">
        <v>0</v>
      </c>
      <c r="M77" s="205">
        <v>61.55</v>
      </c>
      <c r="N77" s="205">
        <v>50.07</v>
      </c>
      <c r="O77" s="205">
        <v>70.73</v>
      </c>
      <c r="P77" s="205">
        <v>19.25</v>
      </c>
      <c r="Q77" s="205">
        <v>0</v>
      </c>
      <c r="R77" s="205">
        <v>17.97</v>
      </c>
      <c r="S77" s="205">
        <v>11.18</v>
      </c>
      <c r="T77" s="205">
        <v>0</v>
      </c>
      <c r="U77" s="205">
        <v>49.96</v>
      </c>
      <c r="V77" s="205">
        <v>2.79</v>
      </c>
      <c r="W77" s="205">
        <v>10.82</v>
      </c>
      <c r="X77" s="205">
        <v>16.37</v>
      </c>
      <c r="Y77" s="205">
        <v>0</v>
      </c>
      <c r="Z77" s="205">
        <v>119.06</v>
      </c>
      <c r="AA77" s="205">
        <v>38.590000000000003</v>
      </c>
      <c r="AB77" s="205">
        <v>0</v>
      </c>
      <c r="AC77" s="205">
        <v>14.21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99.62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358.57</v>
      </c>
      <c r="L78" s="205">
        <v>0</v>
      </c>
      <c r="M78" s="205">
        <v>61.55</v>
      </c>
      <c r="N78" s="205">
        <v>50.07</v>
      </c>
      <c r="O78" s="205">
        <v>70.73</v>
      </c>
      <c r="P78" s="205">
        <v>19.25</v>
      </c>
      <c r="Q78" s="205">
        <v>0</v>
      </c>
      <c r="R78" s="205">
        <v>17.97</v>
      </c>
      <c r="S78" s="205">
        <v>11.18</v>
      </c>
      <c r="T78" s="205">
        <v>0</v>
      </c>
      <c r="U78" s="205">
        <v>49.96</v>
      </c>
      <c r="V78" s="205">
        <v>2.89</v>
      </c>
      <c r="W78" s="205">
        <v>10.82</v>
      </c>
      <c r="X78" s="205">
        <v>16.37</v>
      </c>
      <c r="Y78" s="205">
        <v>0</v>
      </c>
      <c r="Z78" s="205">
        <v>119.06</v>
      </c>
      <c r="AA78" s="205">
        <v>38.590000000000003</v>
      </c>
      <c r="AB78" s="205">
        <v>0</v>
      </c>
      <c r="AC78" s="205">
        <v>14.21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99.62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358.31</v>
      </c>
      <c r="L79" s="205">
        <v>0</v>
      </c>
      <c r="M79" s="205">
        <v>61.55</v>
      </c>
      <c r="N79" s="205">
        <v>50.07</v>
      </c>
      <c r="O79" s="205">
        <v>70.73</v>
      </c>
      <c r="P79" s="205">
        <v>19.239999999999998</v>
      </c>
      <c r="Q79" s="205">
        <v>0</v>
      </c>
      <c r="R79" s="205">
        <v>17.97</v>
      </c>
      <c r="S79" s="205">
        <v>11.18</v>
      </c>
      <c r="T79" s="205">
        <v>0</v>
      </c>
      <c r="U79" s="205">
        <v>49.96</v>
      </c>
      <c r="V79" s="205">
        <v>2.99</v>
      </c>
      <c r="W79" s="205">
        <v>9.83</v>
      </c>
      <c r="X79" s="205">
        <v>13.27</v>
      </c>
      <c r="Y79" s="205">
        <v>0</v>
      </c>
      <c r="Z79" s="205">
        <v>119.06</v>
      </c>
      <c r="AA79" s="205">
        <v>38.590000000000003</v>
      </c>
      <c r="AB79" s="205">
        <v>0</v>
      </c>
      <c r="AC79" s="205">
        <v>3.63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99.62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360.74</v>
      </c>
      <c r="L80" s="205">
        <v>0</v>
      </c>
      <c r="M80" s="205">
        <v>61.55</v>
      </c>
      <c r="N80" s="205">
        <v>50.07</v>
      </c>
      <c r="O80" s="205">
        <v>70.73</v>
      </c>
      <c r="P80" s="205">
        <v>19.239999999999998</v>
      </c>
      <c r="Q80" s="205">
        <v>0</v>
      </c>
      <c r="R80" s="205">
        <v>17.97</v>
      </c>
      <c r="S80" s="205">
        <v>11.18</v>
      </c>
      <c r="T80" s="205">
        <v>0</v>
      </c>
      <c r="U80" s="205">
        <v>49.96</v>
      </c>
      <c r="V80" s="205">
        <v>3.09</v>
      </c>
      <c r="W80" s="205">
        <v>9.83</v>
      </c>
      <c r="X80" s="205">
        <v>13.27</v>
      </c>
      <c r="Y80" s="205">
        <v>0</v>
      </c>
      <c r="Z80" s="205">
        <v>119.06</v>
      </c>
      <c r="AA80" s="205">
        <v>38.590000000000003</v>
      </c>
      <c r="AB80" s="205">
        <v>0</v>
      </c>
      <c r="AC80" s="205">
        <v>3.63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99.62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360.84</v>
      </c>
      <c r="L81" s="205">
        <v>0</v>
      </c>
      <c r="M81" s="205">
        <v>61.55</v>
      </c>
      <c r="N81" s="205">
        <v>50.07</v>
      </c>
      <c r="O81" s="205">
        <v>70.73</v>
      </c>
      <c r="P81" s="205">
        <v>19.239999999999998</v>
      </c>
      <c r="Q81" s="205">
        <v>0</v>
      </c>
      <c r="R81" s="205">
        <v>17.97</v>
      </c>
      <c r="S81" s="205">
        <v>11.18</v>
      </c>
      <c r="T81" s="205">
        <v>0</v>
      </c>
      <c r="U81" s="205">
        <v>49.96</v>
      </c>
      <c r="V81" s="205">
        <v>3.51</v>
      </c>
      <c r="W81" s="205">
        <v>9.83</v>
      </c>
      <c r="X81" s="205">
        <v>13.27</v>
      </c>
      <c r="Y81" s="205">
        <v>0</v>
      </c>
      <c r="Z81" s="205">
        <v>119.06</v>
      </c>
      <c r="AA81" s="205">
        <v>38.590000000000003</v>
      </c>
      <c r="AB81" s="205">
        <v>0</v>
      </c>
      <c r="AC81" s="205">
        <v>14.21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99.62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360.54</v>
      </c>
      <c r="L82" s="205">
        <v>0</v>
      </c>
      <c r="M82" s="205">
        <v>61.55</v>
      </c>
      <c r="N82" s="205">
        <v>50.07</v>
      </c>
      <c r="O82" s="205">
        <v>70.73</v>
      </c>
      <c r="P82" s="205">
        <v>19.239999999999998</v>
      </c>
      <c r="Q82" s="205">
        <v>0</v>
      </c>
      <c r="R82" s="205">
        <v>17.97</v>
      </c>
      <c r="S82" s="205">
        <v>11.18</v>
      </c>
      <c r="T82" s="205">
        <v>0</v>
      </c>
      <c r="U82" s="205">
        <v>49.96</v>
      </c>
      <c r="V82" s="205">
        <v>3.57</v>
      </c>
      <c r="W82" s="205">
        <v>9.83</v>
      </c>
      <c r="X82" s="205">
        <v>13.27</v>
      </c>
      <c r="Y82" s="205">
        <v>0</v>
      </c>
      <c r="Z82" s="205">
        <v>119.06</v>
      </c>
      <c r="AA82" s="205">
        <v>38.590000000000003</v>
      </c>
      <c r="AB82" s="205">
        <v>0</v>
      </c>
      <c r="AC82" s="205">
        <v>14.21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99.62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283.62</v>
      </c>
      <c r="L83" s="205">
        <v>0</v>
      </c>
      <c r="M83" s="205">
        <v>61.55</v>
      </c>
      <c r="N83" s="205">
        <v>50.07</v>
      </c>
      <c r="O83" s="205">
        <v>70.73</v>
      </c>
      <c r="P83" s="205">
        <v>19.239999999999998</v>
      </c>
      <c r="Q83" s="205">
        <v>0</v>
      </c>
      <c r="R83" s="205">
        <v>17.97</v>
      </c>
      <c r="S83" s="205">
        <v>11.18</v>
      </c>
      <c r="T83" s="205">
        <v>0</v>
      </c>
      <c r="U83" s="205">
        <v>49.96</v>
      </c>
      <c r="V83" s="205">
        <v>3.57</v>
      </c>
      <c r="W83" s="205">
        <v>11.99</v>
      </c>
      <c r="X83" s="205">
        <v>13.27</v>
      </c>
      <c r="Y83" s="205">
        <v>0</v>
      </c>
      <c r="Z83" s="205">
        <v>119.06</v>
      </c>
      <c r="AA83" s="205">
        <v>38.590000000000003</v>
      </c>
      <c r="AB83" s="205">
        <v>0</v>
      </c>
      <c r="AC83" s="205">
        <v>14.21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78.959999999999994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207</v>
      </c>
      <c r="L84" s="205">
        <v>0</v>
      </c>
      <c r="M84" s="205">
        <v>61.55</v>
      </c>
      <c r="N84" s="205">
        <v>50.07</v>
      </c>
      <c r="O84" s="205">
        <v>70.73</v>
      </c>
      <c r="P84" s="205">
        <v>19.239999999999998</v>
      </c>
      <c r="Q84" s="205">
        <v>0</v>
      </c>
      <c r="R84" s="205">
        <v>17.97</v>
      </c>
      <c r="S84" s="205">
        <v>11.18</v>
      </c>
      <c r="T84" s="205">
        <v>0</v>
      </c>
      <c r="U84" s="205">
        <v>49.96</v>
      </c>
      <c r="V84" s="205">
        <v>3.64</v>
      </c>
      <c r="W84" s="205">
        <v>19.670000000000002</v>
      </c>
      <c r="X84" s="205">
        <v>21.45</v>
      </c>
      <c r="Y84" s="205">
        <v>0</v>
      </c>
      <c r="Z84" s="205">
        <v>119.06</v>
      </c>
      <c r="AA84" s="205">
        <v>38.590000000000003</v>
      </c>
      <c r="AB84" s="205">
        <v>0</v>
      </c>
      <c r="AC84" s="205">
        <v>14.21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78.959999999999994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211.91</v>
      </c>
      <c r="L85" s="205">
        <v>0</v>
      </c>
      <c r="M85" s="205">
        <v>61.55</v>
      </c>
      <c r="N85" s="205">
        <v>50.07</v>
      </c>
      <c r="O85" s="205">
        <v>70.73</v>
      </c>
      <c r="P85" s="205">
        <v>19.239999999999998</v>
      </c>
      <c r="Q85" s="205">
        <v>0</v>
      </c>
      <c r="R85" s="205">
        <v>17.98</v>
      </c>
      <c r="S85" s="205">
        <v>11.17</v>
      </c>
      <c r="T85" s="205">
        <v>0</v>
      </c>
      <c r="U85" s="205">
        <v>49.96</v>
      </c>
      <c r="V85" s="205">
        <v>4.09</v>
      </c>
      <c r="W85" s="205">
        <v>19.670000000000002</v>
      </c>
      <c r="X85" s="205">
        <v>28.61</v>
      </c>
      <c r="Y85" s="205">
        <v>0</v>
      </c>
      <c r="Z85" s="205">
        <v>117.97</v>
      </c>
      <c r="AA85" s="205">
        <v>38.24</v>
      </c>
      <c r="AB85" s="205">
        <v>0</v>
      </c>
      <c r="AC85" s="205">
        <v>14.21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84.02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211.91</v>
      </c>
      <c r="L86" s="205">
        <v>0</v>
      </c>
      <c r="M86" s="205">
        <v>61.55</v>
      </c>
      <c r="N86" s="205">
        <v>50.07</v>
      </c>
      <c r="O86" s="205">
        <v>70.73</v>
      </c>
      <c r="P86" s="205">
        <v>19.239999999999998</v>
      </c>
      <c r="Q86" s="205">
        <v>0</v>
      </c>
      <c r="R86" s="205">
        <v>17.98</v>
      </c>
      <c r="S86" s="205">
        <v>11.17</v>
      </c>
      <c r="T86" s="205">
        <v>0</v>
      </c>
      <c r="U86" s="205">
        <v>49.96</v>
      </c>
      <c r="V86" s="205">
        <v>4.1100000000000003</v>
      </c>
      <c r="W86" s="205">
        <v>19.670000000000002</v>
      </c>
      <c r="X86" s="205">
        <v>33.020000000000003</v>
      </c>
      <c r="Y86" s="205">
        <v>0</v>
      </c>
      <c r="Z86" s="205">
        <v>117.97</v>
      </c>
      <c r="AA86" s="205">
        <v>38.24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84.02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211.91</v>
      </c>
      <c r="L87" s="205">
        <v>0</v>
      </c>
      <c r="M87" s="205">
        <v>61.55</v>
      </c>
      <c r="N87" s="205">
        <v>50.07</v>
      </c>
      <c r="O87" s="205">
        <v>70.73</v>
      </c>
      <c r="P87" s="205">
        <v>19.32</v>
      </c>
      <c r="Q87" s="205">
        <v>0</v>
      </c>
      <c r="R87" s="205">
        <v>0</v>
      </c>
      <c r="S87" s="205">
        <v>0</v>
      </c>
      <c r="T87" s="205">
        <v>0</v>
      </c>
      <c r="U87" s="205">
        <v>49.96</v>
      </c>
      <c r="V87" s="205">
        <v>0</v>
      </c>
      <c r="W87" s="205">
        <v>19.670000000000002</v>
      </c>
      <c r="X87" s="205">
        <v>35.92</v>
      </c>
      <c r="Y87" s="205">
        <v>0</v>
      </c>
      <c r="Z87" s="205">
        <v>117.97</v>
      </c>
      <c r="AA87" s="205">
        <v>38.24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211.91</v>
      </c>
      <c r="L88" s="205">
        <v>0</v>
      </c>
      <c r="M88" s="205">
        <v>61.55</v>
      </c>
      <c r="N88" s="205">
        <v>50.07</v>
      </c>
      <c r="O88" s="205">
        <v>70.73</v>
      </c>
      <c r="P88" s="205">
        <v>19.32</v>
      </c>
      <c r="Q88" s="205">
        <v>0</v>
      </c>
      <c r="R88" s="205">
        <v>0</v>
      </c>
      <c r="S88" s="205">
        <v>0</v>
      </c>
      <c r="T88" s="205">
        <v>0</v>
      </c>
      <c r="U88" s="205">
        <v>49.96</v>
      </c>
      <c r="V88" s="205">
        <v>0</v>
      </c>
      <c r="W88" s="205">
        <v>19.670000000000002</v>
      </c>
      <c r="X88" s="205">
        <v>35.92</v>
      </c>
      <c r="Y88" s="205">
        <v>0</v>
      </c>
      <c r="Z88" s="205">
        <v>117.97</v>
      </c>
      <c r="AA88" s="205">
        <v>38.24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84.02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211.91</v>
      </c>
      <c r="L89" s="205">
        <v>0</v>
      </c>
      <c r="M89" s="205">
        <v>61.55</v>
      </c>
      <c r="N89" s="205">
        <v>50.07</v>
      </c>
      <c r="O89" s="205">
        <v>70.73</v>
      </c>
      <c r="P89" s="205">
        <v>19.32</v>
      </c>
      <c r="Q89" s="205">
        <v>0</v>
      </c>
      <c r="R89" s="205">
        <v>3.41</v>
      </c>
      <c r="S89" s="205">
        <v>1.53</v>
      </c>
      <c r="T89" s="205">
        <v>0</v>
      </c>
      <c r="U89" s="205">
        <v>49.96</v>
      </c>
      <c r="V89" s="205">
        <v>0</v>
      </c>
      <c r="W89" s="205">
        <v>19.670000000000002</v>
      </c>
      <c r="X89" s="205">
        <v>26.03</v>
      </c>
      <c r="Y89" s="205">
        <v>0</v>
      </c>
      <c r="Z89" s="205">
        <v>117.97</v>
      </c>
      <c r="AA89" s="205">
        <v>38.24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84.02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211.91</v>
      </c>
      <c r="L90" s="205">
        <v>0</v>
      </c>
      <c r="M90" s="205">
        <v>61.55</v>
      </c>
      <c r="N90" s="205">
        <v>50.07</v>
      </c>
      <c r="O90" s="205">
        <v>70.73</v>
      </c>
      <c r="P90" s="205">
        <v>19.32</v>
      </c>
      <c r="Q90" s="205">
        <v>0</v>
      </c>
      <c r="R90" s="205">
        <v>3.41</v>
      </c>
      <c r="S90" s="205">
        <v>1.53</v>
      </c>
      <c r="T90" s="205">
        <v>0</v>
      </c>
      <c r="U90" s="205">
        <v>49.96</v>
      </c>
      <c r="V90" s="205">
        <v>0</v>
      </c>
      <c r="W90" s="205">
        <v>19.670000000000002</v>
      </c>
      <c r="X90" s="205">
        <v>26.03</v>
      </c>
      <c r="Y90" s="205">
        <v>0</v>
      </c>
      <c r="Z90" s="205">
        <v>117.97</v>
      </c>
      <c r="AA90" s="205">
        <v>38.24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84.02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211.91</v>
      </c>
      <c r="L91" s="205">
        <v>0</v>
      </c>
      <c r="M91" s="205">
        <v>61.55</v>
      </c>
      <c r="N91" s="205">
        <v>50.07</v>
      </c>
      <c r="O91" s="205">
        <v>70.73</v>
      </c>
      <c r="P91" s="205">
        <v>19.46</v>
      </c>
      <c r="Q91" s="205">
        <v>0</v>
      </c>
      <c r="R91" s="205">
        <v>16.47</v>
      </c>
      <c r="S91" s="205">
        <v>11.17</v>
      </c>
      <c r="T91" s="205">
        <v>0</v>
      </c>
      <c r="U91" s="205">
        <v>49.96</v>
      </c>
      <c r="V91" s="205">
        <v>8.2100000000000009</v>
      </c>
      <c r="W91" s="205">
        <v>19.670000000000002</v>
      </c>
      <c r="X91" s="205">
        <v>31.93</v>
      </c>
      <c r="Y91" s="205">
        <v>0</v>
      </c>
      <c r="Z91" s="205">
        <v>117.97</v>
      </c>
      <c r="AA91" s="205">
        <v>38.24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84.02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211.91</v>
      </c>
      <c r="L92" s="205">
        <v>0</v>
      </c>
      <c r="M92" s="205">
        <v>61.55</v>
      </c>
      <c r="N92" s="205">
        <v>50.07</v>
      </c>
      <c r="O92" s="205">
        <v>70.73</v>
      </c>
      <c r="P92" s="205">
        <v>19.46</v>
      </c>
      <c r="Q92" s="205">
        <v>0</v>
      </c>
      <c r="R92" s="205">
        <v>17.98</v>
      </c>
      <c r="S92" s="205">
        <v>11.17</v>
      </c>
      <c r="T92" s="205">
        <v>0</v>
      </c>
      <c r="U92" s="205">
        <v>49.96</v>
      </c>
      <c r="V92" s="205">
        <v>8.2100000000000009</v>
      </c>
      <c r="W92" s="205">
        <v>19.670000000000002</v>
      </c>
      <c r="X92" s="205">
        <v>35.92</v>
      </c>
      <c r="Y92" s="205">
        <v>0</v>
      </c>
      <c r="Z92" s="205">
        <v>117.97</v>
      </c>
      <c r="AA92" s="205">
        <v>38.24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84.02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211.91</v>
      </c>
      <c r="L93" s="205">
        <v>0</v>
      </c>
      <c r="M93" s="205">
        <v>61.55</v>
      </c>
      <c r="N93" s="205">
        <v>50.07</v>
      </c>
      <c r="O93" s="205">
        <v>70.73</v>
      </c>
      <c r="P93" s="205">
        <v>19.46</v>
      </c>
      <c r="Q93" s="205">
        <v>0</v>
      </c>
      <c r="R93" s="205">
        <v>17.98</v>
      </c>
      <c r="S93" s="205">
        <v>11.17</v>
      </c>
      <c r="T93" s="205">
        <v>0</v>
      </c>
      <c r="U93" s="205">
        <v>49.96</v>
      </c>
      <c r="V93" s="205">
        <v>8.2100000000000009</v>
      </c>
      <c r="W93" s="205">
        <v>19.670000000000002</v>
      </c>
      <c r="X93" s="205">
        <v>35.92</v>
      </c>
      <c r="Y93" s="205">
        <v>0</v>
      </c>
      <c r="Z93" s="205">
        <v>117.97</v>
      </c>
      <c r="AA93" s="205">
        <v>38.24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84.02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211.91</v>
      </c>
      <c r="L94" s="205">
        <v>0</v>
      </c>
      <c r="M94" s="205">
        <v>61.55</v>
      </c>
      <c r="N94" s="205">
        <v>50.07</v>
      </c>
      <c r="O94" s="205">
        <v>70.73</v>
      </c>
      <c r="P94" s="205">
        <v>19.46</v>
      </c>
      <c r="Q94" s="205">
        <v>0</v>
      </c>
      <c r="R94" s="205">
        <v>17.98</v>
      </c>
      <c r="S94" s="205">
        <v>11.17</v>
      </c>
      <c r="T94" s="205">
        <v>0</v>
      </c>
      <c r="U94" s="205">
        <v>49.96</v>
      </c>
      <c r="V94" s="205">
        <v>8.2100000000000009</v>
      </c>
      <c r="W94" s="205">
        <v>19.670000000000002</v>
      </c>
      <c r="X94" s="205">
        <v>35.92</v>
      </c>
      <c r="Y94" s="205">
        <v>0</v>
      </c>
      <c r="Z94" s="205">
        <v>117.97</v>
      </c>
      <c r="AA94" s="205">
        <v>38.24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84.02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211.91</v>
      </c>
      <c r="L95" s="205">
        <v>0</v>
      </c>
      <c r="M95" s="205">
        <v>61.55</v>
      </c>
      <c r="N95" s="205">
        <v>50.07</v>
      </c>
      <c r="O95" s="205">
        <v>70.73</v>
      </c>
      <c r="P95" s="205">
        <v>19.46</v>
      </c>
      <c r="Q95" s="205">
        <v>0</v>
      </c>
      <c r="R95" s="205">
        <v>17.98</v>
      </c>
      <c r="S95" s="205">
        <v>11.17</v>
      </c>
      <c r="T95" s="205">
        <v>0</v>
      </c>
      <c r="U95" s="205">
        <v>49.96</v>
      </c>
      <c r="V95" s="205">
        <v>8.15</v>
      </c>
      <c r="W95" s="205">
        <v>19.670000000000002</v>
      </c>
      <c r="X95" s="205">
        <v>35.92</v>
      </c>
      <c r="Y95" s="205">
        <v>0</v>
      </c>
      <c r="Z95" s="205">
        <v>117.97</v>
      </c>
      <c r="AA95" s="205">
        <v>38.24</v>
      </c>
      <c r="AB95" s="205">
        <v>0</v>
      </c>
      <c r="AC95" s="205">
        <v>14.86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84.02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211.91</v>
      </c>
      <c r="L96" s="205">
        <v>0</v>
      </c>
      <c r="M96" s="205">
        <v>61.55</v>
      </c>
      <c r="N96" s="205">
        <v>50.07</v>
      </c>
      <c r="O96" s="205">
        <v>70.73</v>
      </c>
      <c r="P96" s="205">
        <v>19.46</v>
      </c>
      <c r="Q96" s="205">
        <v>0</v>
      </c>
      <c r="R96" s="205">
        <v>17.98</v>
      </c>
      <c r="S96" s="205">
        <v>11.17</v>
      </c>
      <c r="T96" s="205">
        <v>0</v>
      </c>
      <c r="U96" s="205">
        <v>49.96</v>
      </c>
      <c r="V96" s="205">
        <v>8.15</v>
      </c>
      <c r="W96" s="205">
        <v>19.670000000000002</v>
      </c>
      <c r="X96" s="205">
        <v>35.92</v>
      </c>
      <c r="Y96" s="205">
        <v>0</v>
      </c>
      <c r="Z96" s="205">
        <v>117.97</v>
      </c>
      <c r="AA96" s="205">
        <v>38.24</v>
      </c>
      <c r="AB96" s="205">
        <v>0</v>
      </c>
      <c r="AC96" s="205">
        <v>14.86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84.02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211.91</v>
      </c>
      <c r="L97" s="205">
        <v>0</v>
      </c>
      <c r="M97" s="205">
        <v>61.55</v>
      </c>
      <c r="N97" s="205">
        <v>50.07</v>
      </c>
      <c r="O97" s="205">
        <v>70.73</v>
      </c>
      <c r="P97" s="205">
        <v>19.46</v>
      </c>
      <c r="Q97" s="205">
        <v>0</v>
      </c>
      <c r="R97" s="205">
        <v>17.98</v>
      </c>
      <c r="S97" s="205">
        <v>11.17</v>
      </c>
      <c r="T97" s="205">
        <v>0</v>
      </c>
      <c r="U97" s="205">
        <v>49.96</v>
      </c>
      <c r="V97" s="205">
        <v>8.15</v>
      </c>
      <c r="W97" s="205">
        <v>19.670000000000002</v>
      </c>
      <c r="X97" s="205">
        <v>35.92</v>
      </c>
      <c r="Y97" s="205">
        <v>0</v>
      </c>
      <c r="Z97" s="205">
        <v>117.97</v>
      </c>
      <c r="AA97" s="205">
        <v>38.24</v>
      </c>
      <c r="AB97" s="205">
        <v>0</v>
      </c>
      <c r="AC97" s="205">
        <v>14.86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211.91</v>
      </c>
      <c r="L98" s="205">
        <v>0</v>
      </c>
      <c r="M98" s="205">
        <v>61.55</v>
      </c>
      <c r="N98" s="205">
        <v>50.07</v>
      </c>
      <c r="O98" s="205">
        <v>70.73</v>
      </c>
      <c r="P98" s="205">
        <v>19.46</v>
      </c>
      <c r="Q98" s="205">
        <v>0</v>
      </c>
      <c r="R98" s="205">
        <v>17.98</v>
      </c>
      <c r="S98" s="205">
        <v>11.17</v>
      </c>
      <c r="T98" s="205">
        <v>0</v>
      </c>
      <c r="U98" s="205">
        <v>49.96</v>
      </c>
      <c r="V98" s="205">
        <v>8.15</v>
      </c>
      <c r="W98" s="205">
        <v>19.670000000000002</v>
      </c>
      <c r="X98" s="205">
        <v>35.92</v>
      </c>
      <c r="Y98" s="205">
        <v>0</v>
      </c>
      <c r="Z98" s="205">
        <v>117.97</v>
      </c>
      <c r="AA98" s="205">
        <v>38.24</v>
      </c>
      <c r="AB98" s="205">
        <v>0</v>
      </c>
      <c r="AC98" s="205">
        <v>14.86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5.4183849999999998</v>
      </c>
      <c r="L99">
        <f t="shared" si="0"/>
        <v>5.375E-4</v>
      </c>
      <c r="M99">
        <f t="shared" si="0"/>
        <v>1.4772000000000025</v>
      </c>
      <c r="N99">
        <f t="shared" si="0"/>
        <v>1.2016800000000005</v>
      </c>
      <c r="O99">
        <f t="shared" si="0"/>
        <v>1.6975199999999959</v>
      </c>
      <c r="P99">
        <f t="shared" si="0"/>
        <v>0.57448750000000004</v>
      </c>
      <c r="Q99">
        <f t="shared" si="0"/>
        <v>0</v>
      </c>
      <c r="R99">
        <f t="shared" si="0"/>
        <v>0.38467500000000049</v>
      </c>
      <c r="S99">
        <f t="shared" si="0"/>
        <v>0.24318749999999961</v>
      </c>
      <c r="T99">
        <f t="shared" si="0"/>
        <v>0</v>
      </c>
      <c r="U99">
        <f t="shared" si="0"/>
        <v>1.1990400000000005</v>
      </c>
      <c r="V99">
        <f t="shared" si="0"/>
        <v>0.10909499999999998</v>
      </c>
      <c r="W99">
        <f t="shared" si="0"/>
        <v>0.36516750000000003</v>
      </c>
      <c r="X99">
        <f t="shared" si="0"/>
        <v>0.5426200000000001</v>
      </c>
      <c r="Y99">
        <f t="shared" si="0"/>
        <v>0</v>
      </c>
      <c r="Z99">
        <f t="shared" si="0"/>
        <v>2.8340524999999976</v>
      </c>
      <c r="AA99">
        <f t="shared" si="0"/>
        <v>0.91860499999999867</v>
      </c>
      <c r="AB99">
        <f t="shared" si="0"/>
        <v>0</v>
      </c>
      <c r="AC99">
        <f t="shared" si="0"/>
        <v>0.29893250000000027</v>
      </c>
      <c r="AD99">
        <f t="shared" si="0"/>
        <v>7.1765000000000009E-2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2.0660550000000026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0.4954925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</v>
      </c>
      <c r="L3" s="205">
        <v>1.1100000000000001</v>
      </c>
      <c r="M3" s="205">
        <v>0</v>
      </c>
      <c r="N3" s="205">
        <v>28.96</v>
      </c>
      <c r="O3" s="205">
        <v>48.63</v>
      </c>
      <c r="P3" s="205">
        <v>66.010000000000005</v>
      </c>
      <c r="Q3" s="205">
        <v>0</v>
      </c>
      <c r="R3" s="205">
        <v>2.9</v>
      </c>
      <c r="S3" s="205">
        <v>1.93</v>
      </c>
      <c r="T3" s="205">
        <v>0</v>
      </c>
      <c r="U3" s="205">
        <v>235.21</v>
      </c>
      <c r="V3" s="205">
        <v>0</v>
      </c>
      <c r="W3" s="205">
        <v>5.79</v>
      </c>
      <c r="X3" s="205">
        <v>5.79</v>
      </c>
      <c r="Y3" s="205">
        <v>0</v>
      </c>
      <c r="Z3" s="205">
        <v>28.96</v>
      </c>
      <c r="AA3" s="205">
        <v>9.65</v>
      </c>
      <c r="AB3" s="205">
        <v>0</v>
      </c>
      <c r="AC3" s="205">
        <v>7.08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0</v>
      </c>
      <c r="AJ3" s="205">
        <v>0</v>
      </c>
      <c r="AK3" s="205">
        <v>48.58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</v>
      </c>
      <c r="L4" s="205">
        <v>0</v>
      </c>
      <c r="M4" s="205">
        <v>0</v>
      </c>
      <c r="N4" s="205">
        <v>28.96</v>
      </c>
      <c r="O4" s="205">
        <v>48.63</v>
      </c>
      <c r="P4" s="205">
        <v>66.010000000000005</v>
      </c>
      <c r="Q4" s="205">
        <v>0</v>
      </c>
      <c r="R4" s="205">
        <v>2.9</v>
      </c>
      <c r="S4" s="205">
        <v>1.93</v>
      </c>
      <c r="T4" s="205">
        <v>0</v>
      </c>
      <c r="U4" s="205">
        <v>235.21</v>
      </c>
      <c r="V4" s="205">
        <v>0</v>
      </c>
      <c r="W4" s="205">
        <v>5.79</v>
      </c>
      <c r="X4" s="205">
        <v>5.79</v>
      </c>
      <c r="Y4" s="205">
        <v>0</v>
      </c>
      <c r="Z4" s="205">
        <v>28.96</v>
      </c>
      <c r="AA4" s="205">
        <v>9.65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0</v>
      </c>
      <c r="AJ4" s="205">
        <v>0</v>
      </c>
      <c r="AK4" s="205">
        <v>48.58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</v>
      </c>
      <c r="L5" s="205">
        <v>0</v>
      </c>
      <c r="M5" s="205">
        <v>0</v>
      </c>
      <c r="N5" s="205">
        <v>28.96</v>
      </c>
      <c r="O5" s="205">
        <v>48.63</v>
      </c>
      <c r="P5" s="205">
        <v>66.010000000000005</v>
      </c>
      <c r="Q5" s="205">
        <v>0</v>
      </c>
      <c r="R5" s="205">
        <v>2.9</v>
      </c>
      <c r="S5" s="205">
        <v>1.93</v>
      </c>
      <c r="T5" s="205">
        <v>0</v>
      </c>
      <c r="U5" s="205">
        <v>235.21</v>
      </c>
      <c r="V5" s="205">
        <v>0</v>
      </c>
      <c r="W5" s="205">
        <v>2.9</v>
      </c>
      <c r="X5" s="205">
        <v>5.79</v>
      </c>
      <c r="Y5" s="205">
        <v>0</v>
      </c>
      <c r="Z5" s="205">
        <v>28.96</v>
      </c>
      <c r="AA5" s="205">
        <v>9.65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0</v>
      </c>
      <c r="AJ5" s="205">
        <v>0</v>
      </c>
      <c r="AK5" s="205">
        <v>48.58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</v>
      </c>
      <c r="L6" s="205">
        <v>0</v>
      </c>
      <c r="M6" s="205">
        <v>0</v>
      </c>
      <c r="N6" s="205">
        <v>28.96</v>
      </c>
      <c r="O6" s="205">
        <v>48.63</v>
      </c>
      <c r="P6" s="205">
        <v>66.010000000000005</v>
      </c>
      <c r="Q6" s="205">
        <v>0</v>
      </c>
      <c r="R6" s="205">
        <v>2.9</v>
      </c>
      <c r="S6" s="205">
        <v>1.93</v>
      </c>
      <c r="T6" s="205">
        <v>0</v>
      </c>
      <c r="U6" s="205">
        <v>235.21</v>
      </c>
      <c r="V6" s="205">
        <v>0</v>
      </c>
      <c r="W6" s="205">
        <v>2.9</v>
      </c>
      <c r="X6" s="205">
        <v>5.79</v>
      </c>
      <c r="Y6" s="205">
        <v>0</v>
      </c>
      <c r="Z6" s="205">
        <v>28.96</v>
      </c>
      <c r="AA6" s="205">
        <v>9.65</v>
      </c>
      <c r="AB6" s="205">
        <v>0</v>
      </c>
      <c r="AC6" s="205">
        <v>20.11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0</v>
      </c>
      <c r="AJ6" s="205">
        <v>0</v>
      </c>
      <c r="AK6" s="205">
        <v>48.58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</v>
      </c>
      <c r="L7" s="205">
        <v>0</v>
      </c>
      <c r="M7" s="205">
        <v>0</v>
      </c>
      <c r="N7" s="205">
        <v>28.96</v>
      </c>
      <c r="O7" s="205">
        <v>48.63</v>
      </c>
      <c r="P7" s="205">
        <v>66.010000000000005</v>
      </c>
      <c r="Q7" s="205">
        <v>0</v>
      </c>
      <c r="R7" s="205">
        <v>3</v>
      </c>
      <c r="S7" s="205">
        <v>2</v>
      </c>
      <c r="T7" s="205">
        <v>0</v>
      </c>
      <c r="U7" s="205">
        <v>235.21</v>
      </c>
      <c r="V7" s="205">
        <v>0</v>
      </c>
      <c r="W7" s="205">
        <v>2.9</v>
      </c>
      <c r="X7" s="205">
        <v>5.79</v>
      </c>
      <c r="Y7" s="205">
        <v>0</v>
      </c>
      <c r="Z7" s="205">
        <v>28.96</v>
      </c>
      <c r="AA7" s="205">
        <v>9.65</v>
      </c>
      <c r="AB7" s="205">
        <v>0</v>
      </c>
      <c r="AC7" s="205">
        <v>20.11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48.58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</v>
      </c>
      <c r="L8" s="205">
        <v>0</v>
      </c>
      <c r="M8" s="205">
        <v>0</v>
      </c>
      <c r="N8" s="205">
        <v>28.96</v>
      </c>
      <c r="O8" s="205">
        <v>48.63</v>
      </c>
      <c r="P8" s="205">
        <v>66.010000000000005</v>
      </c>
      <c r="Q8" s="205">
        <v>0</v>
      </c>
      <c r="R8" s="205">
        <v>3</v>
      </c>
      <c r="S8" s="205">
        <v>2</v>
      </c>
      <c r="T8" s="205">
        <v>0</v>
      </c>
      <c r="U8" s="205">
        <v>235.21</v>
      </c>
      <c r="V8" s="205">
        <v>0</v>
      </c>
      <c r="W8" s="205">
        <v>2.9</v>
      </c>
      <c r="X8" s="205">
        <v>5.79</v>
      </c>
      <c r="Y8" s="205">
        <v>0</v>
      </c>
      <c r="Z8" s="205">
        <v>28.96</v>
      </c>
      <c r="AA8" s="205">
        <v>9.65</v>
      </c>
      <c r="AB8" s="205">
        <v>0</v>
      </c>
      <c r="AC8" s="205">
        <v>7.08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48.58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</v>
      </c>
      <c r="L9" s="205">
        <v>0</v>
      </c>
      <c r="M9" s="205">
        <v>0</v>
      </c>
      <c r="N9" s="205">
        <v>28.96</v>
      </c>
      <c r="O9" s="205">
        <v>48.63</v>
      </c>
      <c r="P9" s="205">
        <v>66.010000000000005</v>
      </c>
      <c r="Q9" s="205">
        <v>0</v>
      </c>
      <c r="R9" s="205">
        <v>3</v>
      </c>
      <c r="S9" s="205">
        <v>2</v>
      </c>
      <c r="T9" s="205">
        <v>0</v>
      </c>
      <c r="U9" s="205">
        <v>235.21</v>
      </c>
      <c r="V9" s="205">
        <v>0</v>
      </c>
      <c r="W9" s="205">
        <v>2.9</v>
      </c>
      <c r="X9" s="205">
        <v>5.79</v>
      </c>
      <c r="Y9" s="205">
        <v>0</v>
      </c>
      <c r="Z9" s="205">
        <v>28.96</v>
      </c>
      <c r="AA9" s="205">
        <v>9.65</v>
      </c>
      <c r="AB9" s="205">
        <v>0</v>
      </c>
      <c r="AC9" s="205">
        <v>7.08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48.58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</v>
      </c>
      <c r="L10" s="205">
        <v>0</v>
      </c>
      <c r="M10" s="205">
        <v>0</v>
      </c>
      <c r="N10" s="205">
        <v>28.96</v>
      </c>
      <c r="O10" s="205">
        <v>48.63</v>
      </c>
      <c r="P10" s="205">
        <v>66.010000000000005</v>
      </c>
      <c r="Q10" s="205">
        <v>0</v>
      </c>
      <c r="R10" s="205">
        <v>3</v>
      </c>
      <c r="S10" s="205">
        <v>2</v>
      </c>
      <c r="T10" s="205">
        <v>0</v>
      </c>
      <c r="U10" s="205">
        <v>235.21</v>
      </c>
      <c r="V10" s="205">
        <v>0</v>
      </c>
      <c r="W10" s="205">
        <v>2.9</v>
      </c>
      <c r="X10" s="205">
        <v>5.79</v>
      </c>
      <c r="Y10" s="205">
        <v>0</v>
      </c>
      <c r="Z10" s="205">
        <v>28.96</v>
      </c>
      <c r="AA10" s="205">
        <v>9.65</v>
      </c>
      <c r="AB10" s="205">
        <v>0</v>
      </c>
      <c r="AC10" s="205">
        <v>7.08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48.58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</v>
      </c>
      <c r="L11" s="205">
        <v>0</v>
      </c>
      <c r="M11" s="205">
        <v>0</v>
      </c>
      <c r="N11" s="205">
        <v>28.96</v>
      </c>
      <c r="O11" s="205">
        <v>48.63</v>
      </c>
      <c r="P11" s="205">
        <v>66.010000000000005</v>
      </c>
      <c r="Q11" s="205">
        <v>0</v>
      </c>
      <c r="R11" s="205">
        <v>3</v>
      </c>
      <c r="S11" s="205">
        <v>2</v>
      </c>
      <c r="T11" s="205">
        <v>0</v>
      </c>
      <c r="U11" s="205">
        <v>235.21</v>
      </c>
      <c r="V11" s="205">
        <v>0</v>
      </c>
      <c r="W11" s="205">
        <v>2.9</v>
      </c>
      <c r="X11" s="205">
        <v>5.79</v>
      </c>
      <c r="Y11" s="205">
        <v>0</v>
      </c>
      <c r="Z11" s="205">
        <v>28.96</v>
      </c>
      <c r="AA11" s="205">
        <v>9.65</v>
      </c>
      <c r="AB11" s="205">
        <v>0</v>
      </c>
      <c r="AC11" s="205">
        <v>7.08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48.58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</v>
      </c>
      <c r="L12" s="205">
        <v>0</v>
      </c>
      <c r="M12" s="205">
        <v>0</v>
      </c>
      <c r="N12" s="205">
        <v>28.96</v>
      </c>
      <c r="O12" s="205">
        <v>48.63</v>
      </c>
      <c r="P12" s="205">
        <v>66.010000000000005</v>
      </c>
      <c r="Q12" s="205">
        <v>0</v>
      </c>
      <c r="R12" s="205">
        <v>3</v>
      </c>
      <c r="S12" s="205">
        <v>2</v>
      </c>
      <c r="T12" s="205">
        <v>0</v>
      </c>
      <c r="U12" s="205">
        <v>235.21</v>
      </c>
      <c r="V12" s="205">
        <v>0</v>
      </c>
      <c r="W12" s="205">
        <v>2.9</v>
      </c>
      <c r="X12" s="205">
        <v>5.79</v>
      </c>
      <c r="Y12" s="205">
        <v>0</v>
      </c>
      <c r="Z12" s="205">
        <v>28.96</v>
      </c>
      <c r="AA12" s="205">
        <v>9.65</v>
      </c>
      <c r="AB12" s="205">
        <v>0</v>
      </c>
      <c r="AC12" s="205">
        <v>7.08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48.58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</v>
      </c>
      <c r="L13" s="205">
        <v>0</v>
      </c>
      <c r="M13" s="205">
        <v>0</v>
      </c>
      <c r="N13" s="205">
        <v>28.96</v>
      </c>
      <c r="O13" s="205">
        <v>48.63</v>
      </c>
      <c r="P13" s="205">
        <v>66.010000000000005</v>
      </c>
      <c r="Q13" s="205">
        <v>0</v>
      </c>
      <c r="R13" s="205">
        <v>3</v>
      </c>
      <c r="S13" s="205">
        <v>2</v>
      </c>
      <c r="T13" s="205">
        <v>0</v>
      </c>
      <c r="U13" s="205">
        <v>235.21</v>
      </c>
      <c r="V13" s="205">
        <v>0</v>
      </c>
      <c r="W13" s="205">
        <v>2.9</v>
      </c>
      <c r="X13" s="205">
        <v>5.79</v>
      </c>
      <c r="Y13" s="205">
        <v>0</v>
      </c>
      <c r="Z13" s="205">
        <v>28.96</v>
      </c>
      <c r="AA13" s="205">
        <v>9.65</v>
      </c>
      <c r="AB13" s="205">
        <v>0</v>
      </c>
      <c r="AC13" s="205">
        <v>7.08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48.58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</v>
      </c>
      <c r="L14" s="205">
        <v>0</v>
      </c>
      <c r="M14" s="205">
        <v>0</v>
      </c>
      <c r="N14" s="205">
        <v>28.96</v>
      </c>
      <c r="O14" s="205">
        <v>48.63</v>
      </c>
      <c r="P14" s="205">
        <v>66.010000000000005</v>
      </c>
      <c r="Q14" s="205">
        <v>0</v>
      </c>
      <c r="R14" s="205">
        <v>3</v>
      </c>
      <c r="S14" s="205">
        <v>2</v>
      </c>
      <c r="T14" s="205">
        <v>0</v>
      </c>
      <c r="U14" s="205">
        <v>235.21</v>
      </c>
      <c r="V14" s="205">
        <v>0</v>
      </c>
      <c r="W14" s="205">
        <v>2.9</v>
      </c>
      <c r="X14" s="205">
        <v>5.79</v>
      </c>
      <c r="Y14" s="205">
        <v>0</v>
      </c>
      <c r="Z14" s="205">
        <v>28.96</v>
      </c>
      <c r="AA14" s="205">
        <v>9.65</v>
      </c>
      <c r="AB14" s="205">
        <v>0</v>
      </c>
      <c r="AC14" s="205">
        <v>7.08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48.58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</v>
      </c>
      <c r="L15" s="205">
        <v>0</v>
      </c>
      <c r="M15" s="205">
        <v>0</v>
      </c>
      <c r="N15" s="205">
        <v>28.96</v>
      </c>
      <c r="O15" s="205">
        <v>48.63</v>
      </c>
      <c r="P15" s="205">
        <v>66.010000000000005</v>
      </c>
      <c r="Q15" s="205">
        <v>0</v>
      </c>
      <c r="R15" s="205">
        <v>2.99</v>
      </c>
      <c r="S15" s="205">
        <v>2</v>
      </c>
      <c r="T15" s="205">
        <v>0</v>
      </c>
      <c r="U15" s="205">
        <v>235.21</v>
      </c>
      <c r="V15" s="205">
        <v>0</v>
      </c>
      <c r="W15" s="205">
        <v>2.9</v>
      </c>
      <c r="X15" s="205">
        <v>5.79</v>
      </c>
      <c r="Y15" s="205">
        <v>0</v>
      </c>
      <c r="Z15" s="205">
        <v>28.96</v>
      </c>
      <c r="AA15" s="205">
        <v>9.65</v>
      </c>
      <c r="AB15" s="205">
        <v>0</v>
      </c>
      <c r="AC15" s="205">
        <v>7.08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</v>
      </c>
      <c r="L16" s="205">
        <v>0</v>
      </c>
      <c r="M16" s="205">
        <v>0</v>
      </c>
      <c r="N16" s="205">
        <v>28.96</v>
      </c>
      <c r="O16" s="205">
        <v>48.63</v>
      </c>
      <c r="P16" s="205">
        <v>66.010000000000005</v>
      </c>
      <c r="Q16" s="205">
        <v>0</v>
      </c>
      <c r="R16" s="205">
        <v>2.99</v>
      </c>
      <c r="S16" s="205">
        <v>2</v>
      </c>
      <c r="T16" s="205">
        <v>0</v>
      </c>
      <c r="U16" s="205">
        <v>235.21</v>
      </c>
      <c r="V16" s="205">
        <v>0</v>
      </c>
      <c r="W16" s="205">
        <v>2.9</v>
      </c>
      <c r="X16" s="205">
        <v>5.79</v>
      </c>
      <c r="Y16" s="205">
        <v>0</v>
      </c>
      <c r="Z16" s="205">
        <v>28.96</v>
      </c>
      <c r="AA16" s="205">
        <v>9.65</v>
      </c>
      <c r="AB16" s="205">
        <v>0</v>
      </c>
      <c r="AC16" s="205">
        <v>7.08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</v>
      </c>
      <c r="L17" s="205">
        <v>0</v>
      </c>
      <c r="M17" s="205">
        <v>0</v>
      </c>
      <c r="N17" s="205">
        <v>28.96</v>
      </c>
      <c r="O17" s="205">
        <v>48.63</v>
      </c>
      <c r="P17" s="205">
        <v>66.010000000000005</v>
      </c>
      <c r="Q17" s="205">
        <v>0</v>
      </c>
      <c r="R17" s="205">
        <v>4.7</v>
      </c>
      <c r="S17" s="205">
        <v>3.18</v>
      </c>
      <c r="T17" s="205">
        <v>0</v>
      </c>
      <c r="U17" s="205">
        <v>235.21</v>
      </c>
      <c r="V17" s="205">
        <v>0</v>
      </c>
      <c r="W17" s="205">
        <v>2.9</v>
      </c>
      <c r="X17" s="205">
        <v>5.79</v>
      </c>
      <c r="Y17" s="205">
        <v>0</v>
      </c>
      <c r="Z17" s="205">
        <v>28.96</v>
      </c>
      <c r="AA17" s="205">
        <v>9.65</v>
      </c>
      <c r="AB17" s="205">
        <v>0</v>
      </c>
      <c r="AC17" s="205">
        <v>7.08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</v>
      </c>
      <c r="L18" s="205">
        <v>0</v>
      </c>
      <c r="M18" s="205">
        <v>0</v>
      </c>
      <c r="N18" s="205">
        <v>28.96</v>
      </c>
      <c r="O18" s="205">
        <v>48.63</v>
      </c>
      <c r="P18" s="205">
        <v>66.010000000000005</v>
      </c>
      <c r="Q18" s="205">
        <v>0</v>
      </c>
      <c r="R18" s="205">
        <v>4.7</v>
      </c>
      <c r="S18" s="205">
        <v>3.18</v>
      </c>
      <c r="T18" s="205">
        <v>0</v>
      </c>
      <c r="U18" s="205">
        <v>235.21</v>
      </c>
      <c r="V18" s="205">
        <v>0</v>
      </c>
      <c r="W18" s="205">
        <v>2.9</v>
      </c>
      <c r="X18" s="205">
        <v>5.79</v>
      </c>
      <c r="Y18" s="205">
        <v>0</v>
      </c>
      <c r="Z18" s="205">
        <v>28.96</v>
      </c>
      <c r="AA18" s="205">
        <v>9.65</v>
      </c>
      <c r="AB18" s="205">
        <v>0</v>
      </c>
      <c r="AC18" s="205">
        <v>7.08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</v>
      </c>
      <c r="L19" s="205">
        <v>0</v>
      </c>
      <c r="M19" s="205">
        <v>0</v>
      </c>
      <c r="N19" s="205">
        <v>28.96</v>
      </c>
      <c r="O19" s="205">
        <v>48.63</v>
      </c>
      <c r="P19" s="205">
        <v>66.010000000000005</v>
      </c>
      <c r="Q19" s="205">
        <v>0</v>
      </c>
      <c r="R19" s="205">
        <v>4.7</v>
      </c>
      <c r="S19" s="205">
        <v>3.18</v>
      </c>
      <c r="T19" s="205">
        <v>0</v>
      </c>
      <c r="U19" s="205">
        <v>235.21</v>
      </c>
      <c r="V19" s="205">
        <v>0</v>
      </c>
      <c r="W19" s="205">
        <v>2.9</v>
      </c>
      <c r="X19" s="205">
        <v>5.17</v>
      </c>
      <c r="Y19" s="205">
        <v>0</v>
      </c>
      <c r="Z19" s="205">
        <v>28.96</v>
      </c>
      <c r="AA19" s="205">
        <v>9.65</v>
      </c>
      <c r="AB19" s="205">
        <v>0</v>
      </c>
      <c r="AC19" s="205">
        <v>7.43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</v>
      </c>
      <c r="L20" s="205">
        <v>0</v>
      </c>
      <c r="M20" s="205">
        <v>0</v>
      </c>
      <c r="N20" s="205">
        <v>28.96</v>
      </c>
      <c r="O20" s="205">
        <v>48.63</v>
      </c>
      <c r="P20" s="205">
        <v>66.010000000000005</v>
      </c>
      <c r="Q20" s="205">
        <v>0</v>
      </c>
      <c r="R20" s="205">
        <v>4.7</v>
      </c>
      <c r="S20" s="205">
        <v>3.18</v>
      </c>
      <c r="T20" s="205">
        <v>0</v>
      </c>
      <c r="U20" s="205">
        <v>235.21</v>
      </c>
      <c r="V20" s="205">
        <v>0</v>
      </c>
      <c r="W20" s="205">
        <v>2.9</v>
      </c>
      <c r="X20" s="205">
        <v>5.17</v>
      </c>
      <c r="Y20" s="205">
        <v>0</v>
      </c>
      <c r="Z20" s="205">
        <v>28.96</v>
      </c>
      <c r="AA20" s="205">
        <v>9.65</v>
      </c>
      <c r="AB20" s="205">
        <v>0</v>
      </c>
      <c r="AC20" s="205">
        <v>7.43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</v>
      </c>
      <c r="L21" s="205">
        <v>0</v>
      </c>
      <c r="M21" s="205">
        <v>0</v>
      </c>
      <c r="N21" s="205">
        <v>28.96</v>
      </c>
      <c r="O21" s="205">
        <v>48.63</v>
      </c>
      <c r="P21" s="205">
        <v>66.010000000000005</v>
      </c>
      <c r="Q21" s="205">
        <v>0</v>
      </c>
      <c r="R21" s="205">
        <v>5.17</v>
      </c>
      <c r="S21" s="205">
        <v>3.19</v>
      </c>
      <c r="T21" s="205">
        <v>0</v>
      </c>
      <c r="U21" s="205">
        <v>235.21</v>
      </c>
      <c r="V21" s="205">
        <v>0</v>
      </c>
      <c r="W21" s="205">
        <v>2.9</v>
      </c>
      <c r="X21" s="205">
        <v>5.15</v>
      </c>
      <c r="Y21" s="205">
        <v>0</v>
      </c>
      <c r="Z21" s="205">
        <v>28.96</v>
      </c>
      <c r="AA21" s="205">
        <v>9.65</v>
      </c>
      <c r="AB21" s="205">
        <v>0</v>
      </c>
      <c r="AC21" s="205">
        <v>7.43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</v>
      </c>
      <c r="L22" s="205">
        <v>0</v>
      </c>
      <c r="M22" s="205">
        <v>0</v>
      </c>
      <c r="N22" s="205">
        <v>28.96</v>
      </c>
      <c r="O22" s="205">
        <v>48.63</v>
      </c>
      <c r="P22" s="205">
        <v>66.010000000000005</v>
      </c>
      <c r="Q22" s="205">
        <v>0</v>
      </c>
      <c r="R22" s="205">
        <v>5.17</v>
      </c>
      <c r="S22" s="205">
        <v>3.19</v>
      </c>
      <c r="T22" s="205">
        <v>0</v>
      </c>
      <c r="U22" s="205">
        <v>235.21</v>
      </c>
      <c r="V22" s="205">
        <v>0</v>
      </c>
      <c r="W22" s="205">
        <v>2.9</v>
      </c>
      <c r="X22" s="205">
        <v>5.15</v>
      </c>
      <c r="Y22" s="205">
        <v>0</v>
      </c>
      <c r="Z22" s="205">
        <v>28.96</v>
      </c>
      <c r="AA22" s="205">
        <v>9.65</v>
      </c>
      <c r="AB22" s="205">
        <v>0</v>
      </c>
      <c r="AC22" s="205">
        <v>7.78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</v>
      </c>
      <c r="L23" s="205">
        <v>0</v>
      </c>
      <c r="M23" s="205">
        <v>0</v>
      </c>
      <c r="N23" s="205">
        <v>28.96</v>
      </c>
      <c r="O23" s="205">
        <v>48.63</v>
      </c>
      <c r="P23" s="205">
        <v>66.010000000000005</v>
      </c>
      <c r="Q23" s="205">
        <v>0</v>
      </c>
      <c r="R23" s="205">
        <v>4.57</v>
      </c>
      <c r="S23" s="205">
        <v>3.07</v>
      </c>
      <c r="T23" s="205">
        <v>0</v>
      </c>
      <c r="U23" s="205">
        <v>235.21</v>
      </c>
      <c r="V23" s="205">
        <v>0</v>
      </c>
      <c r="W23" s="205">
        <v>11.38</v>
      </c>
      <c r="X23" s="205">
        <v>26.75</v>
      </c>
      <c r="Y23" s="205">
        <v>0</v>
      </c>
      <c r="Z23" s="205">
        <v>68.22</v>
      </c>
      <c r="AA23" s="205">
        <v>22.11</v>
      </c>
      <c r="AB23" s="205">
        <v>0</v>
      </c>
      <c r="AC23" s="205">
        <v>7.78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47.01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</v>
      </c>
      <c r="L24" s="205">
        <v>0</v>
      </c>
      <c r="M24" s="205">
        <v>0</v>
      </c>
      <c r="N24" s="205">
        <v>28.96</v>
      </c>
      <c r="O24" s="205">
        <v>48.63</v>
      </c>
      <c r="P24" s="205">
        <v>66.010000000000005</v>
      </c>
      <c r="Q24" s="205">
        <v>0</v>
      </c>
      <c r="R24" s="205">
        <v>2.9</v>
      </c>
      <c r="S24" s="205">
        <v>1.93</v>
      </c>
      <c r="T24" s="205">
        <v>0</v>
      </c>
      <c r="U24" s="205">
        <v>235.21</v>
      </c>
      <c r="V24" s="205">
        <v>0</v>
      </c>
      <c r="W24" s="205">
        <v>11.38</v>
      </c>
      <c r="X24" s="205">
        <v>29.3</v>
      </c>
      <c r="Y24" s="205">
        <v>0</v>
      </c>
      <c r="Z24" s="205">
        <v>68.22</v>
      </c>
      <c r="AA24" s="205">
        <v>22.11</v>
      </c>
      <c r="AB24" s="205">
        <v>0</v>
      </c>
      <c r="AC24" s="205">
        <v>7.78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47.01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</v>
      </c>
      <c r="L25" s="205">
        <v>0</v>
      </c>
      <c r="M25" s="205">
        <v>0</v>
      </c>
      <c r="N25" s="205">
        <v>28.96</v>
      </c>
      <c r="O25" s="205">
        <v>48.63</v>
      </c>
      <c r="P25" s="205">
        <v>66.010000000000005</v>
      </c>
      <c r="Q25" s="205">
        <v>0</v>
      </c>
      <c r="R25" s="205">
        <v>3.11</v>
      </c>
      <c r="S25" s="205">
        <v>1.93</v>
      </c>
      <c r="T25" s="205">
        <v>0</v>
      </c>
      <c r="U25" s="205">
        <v>235.21</v>
      </c>
      <c r="V25" s="205">
        <v>0</v>
      </c>
      <c r="W25" s="205">
        <v>11.38</v>
      </c>
      <c r="X25" s="205">
        <v>28.7</v>
      </c>
      <c r="Y25" s="205">
        <v>0</v>
      </c>
      <c r="Z25" s="205">
        <v>68.22</v>
      </c>
      <c r="AA25" s="205">
        <v>22.11</v>
      </c>
      <c r="AB25" s="205">
        <v>0</v>
      </c>
      <c r="AC25" s="205">
        <v>7.78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47.01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</v>
      </c>
      <c r="L26" s="205">
        <v>0</v>
      </c>
      <c r="M26" s="205">
        <v>0</v>
      </c>
      <c r="N26" s="205">
        <v>28.96</v>
      </c>
      <c r="O26" s="205">
        <v>48.63</v>
      </c>
      <c r="P26" s="205">
        <v>66.010000000000005</v>
      </c>
      <c r="Q26" s="205">
        <v>0</v>
      </c>
      <c r="R26" s="205">
        <v>2.9</v>
      </c>
      <c r="S26" s="205">
        <v>1.93</v>
      </c>
      <c r="T26" s="205">
        <v>0</v>
      </c>
      <c r="U26" s="205">
        <v>235.21</v>
      </c>
      <c r="V26" s="205">
        <v>0</v>
      </c>
      <c r="W26" s="205">
        <v>11.38</v>
      </c>
      <c r="X26" s="205">
        <v>27.19</v>
      </c>
      <c r="Y26" s="205">
        <v>0</v>
      </c>
      <c r="Z26" s="205">
        <v>68.22</v>
      </c>
      <c r="AA26" s="205">
        <v>22.11</v>
      </c>
      <c r="AB26" s="205">
        <v>0</v>
      </c>
      <c r="AC26" s="205">
        <v>7.78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47.01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14</v>
      </c>
      <c r="L27" s="205">
        <v>0</v>
      </c>
      <c r="M27" s="205">
        <v>0</v>
      </c>
      <c r="N27" s="205">
        <v>28.96</v>
      </c>
      <c r="O27" s="205">
        <v>48.63</v>
      </c>
      <c r="P27" s="205">
        <v>66.010000000000005</v>
      </c>
      <c r="Q27" s="205">
        <v>0</v>
      </c>
      <c r="R27" s="205">
        <v>2.9</v>
      </c>
      <c r="S27" s="205">
        <v>1.93</v>
      </c>
      <c r="T27" s="205">
        <v>0</v>
      </c>
      <c r="U27" s="205">
        <v>235.21</v>
      </c>
      <c r="V27" s="205">
        <v>2.78</v>
      </c>
      <c r="W27" s="205">
        <v>11.38</v>
      </c>
      <c r="X27" s="205">
        <v>26.72</v>
      </c>
      <c r="Y27" s="205">
        <v>0</v>
      </c>
      <c r="Z27" s="205">
        <v>68.22</v>
      </c>
      <c r="AA27" s="205">
        <v>22.11</v>
      </c>
      <c r="AB27" s="205">
        <v>0</v>
      </c>
      <c r="AC27" s="205">
        <v>7.78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45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14</v>
      </c>
      <c r="L28" s="205">
        <v>0</v>
      </c>
      <c r="M28" s="205">
        <v>0</v>
      </c>
      <c r="N28" s="205">
        <v>28.96</v>
      </c>
      <c r="O28" s="205">
        <v>48.63</v>
      </c>
      <c r="P28" s="205">
        <v>66.010000000000005</v>
      </c>
      <c r="Q28" s="205">
        <v>0</v>
      </c>
      <c r="R28" s="205">
        <v>2.9</v>
      </c>
      <c r="S28" s="205">
        <v>1.93</v>
      </c>
      <c r="T28" s="205">
        <v>0</v>
      </c>
      <c r="U28" s="205">
        <v>235.21</v>
      </c>
      <c r="V28" s="205">
        <v>2.78</v>
      </c>
      <c r="W28" s="205">
        <v>11.38</v>
      </c>
      <c r="X28" s="205">
        <v>26.72</v>
      </c>
      <c r="Y28" s="205">
        <v>0</v>
      </c>
      <c r="Z28" s="205">
        <v>68.22</v>
      </c>
      <c r="AA28" s="205">
        <v>22.11</v>
      </c>
      <c r="AB28" s="205">
        <v>0</v>
      </c>
      <c r="AC28" s="205">
        <v>7.78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45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7.68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35</v>
      </c>
      <c r="L29" s="205">
        <v>0</v>
      </c>
      <c r="M29" s="205">
        <v>0</v>
      </c>
      <c r="N29" s="205">
        <v>28.96</v>
      </c>
      <c r="O29" s="205">
        <v>48.63</v>
      </c>
      <c r="P29" s="205">
        <v>66.010000000000005</v>
      </c>
      <c r="Q29" s="205">
        <v>0</v>
      </c>
      <c r="R29" s="205">
        <v>10.39</v>
      </c>
      <c r="S29" s="205">
        <v>6.47</v>
      </c>
      <c r="T29" s="205">
        <v>0</v>
      </c>
      <c r="U29" s="205">
        <v>235.21</v>
      </c>
      <c r="V29" s="205">
        <v>2.73</v>
      </c>
      <c r="W29" s="205">
        <v>10.210000000000001</v>
      </c>
      <c r="X29" s="205">
        <v>21.6</v>
      </c>
      <c r="Y29" s="205">
        <v>0</v>
      </c>
      <c r="Z29" s="205">
        <v>68.22</v>
      </c>
      <c r="AA29" s="205">
        <v>22.11</v>
      </c>
      <c r="AB29" s="205">
        <v>0</v>
      </c>
      <c r="AC29" s="205">
        <v>7.78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55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14.22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35</v>
      </c>
      <c r="L30" s="205">
        <v>0</v>
      </c>
      <c r="M30" s="205">
        <v>0</v>
      </c>
      <c r="N30" s="205">
        <v>28.96</v>
      </c>
      <c r="O30" s="205">
        <v>48.63</v>
      </c>
      <c r="P30" s="205">
        <v>66.010000000000005</v>
      </c>
      <c r="Q30" s="205">
        <v>0</v>
      </c>
      <c r="R30" s="205">
        <v>10.4</v>
      </c>
      <c r="S30" s="205">
        <v>6.47</v>
      </c>
      <c r="T30" s="205">
        <v>0</v>
      </c>
      <c r="U30" s="205">
        <v>235.21</v>
      </c>
      <c r="V30" s="205">
        <v>2.73</v>
      </c>
      <c r="W30" s="205">
        <v>10.210000000000001</v>
      </c>
      <c r="X30" s="205">
        <v>21.6</v>
      </c>
      <c r="Y30" s="205">
        <v>0</v>
      </c>
      <c r="Z30" s="205">
        <v>68.22</v>
      </c>
      <c r="AA30" s="205">
        <v>22.11</v>
      </c>
      <c r="AB30" s="205">
        <v>0</v>
      </c>
      <c r="AC30" s="205">
        <v>7.43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55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23.27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35</v>
      </c>
      <c r="L31" s="205">
        <v>0</v>
      </c>
      <c r="M31" s="205">
        <v>0</v>
      </c>
      <c r="N31" s="205">
        <v>28.96</v>
      </c>
      <c r="O31" s="205">
        <v>48.63</v>
      </c>
      <c r="P31" s="205">
        <v>66.010000000000005</v>
      </c>
      <c r="Q31" s="205">
        <v>0</v>
      </c>
      <c r="R31" s="205">
        <v>10.4</v>
      </c>
      <c r="S31" s="205">
        <v>6.47</v>
      </c>
      <c r="T31" s="205">
        <v>0</v>
      </c>
      <c r="U31" s="205">
        <v>235.21</v>
      </c>
      <c r="V31" s="205">
        <v>2.75</v>
      </c>
      <c r="W31" s="205">
        <v>10.61</v>
      </c>
      <c r="X31" s="205">
        <v>21.6</v>
      </c>
      <c r="Y31" s="205">
        <v>0</v>
      </c>
      <c r="Z31" s="205">
        <v>68.22</v>
      </c>
      <c r="AA31" s="205">
        <v>22.11</v>
      </c>
      <c r="AB31" s="205">
        <v>0</v>
      </c>
      <c r="AC31" s="205">
        <v>7.08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55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35</v>
      </c>
      <c r="L32" s="205">
        <v>0</v>
      </c>
      <c r="M32" s="205">
        <v>0</v>
      </c>
      <c r="N32" s="205">
        <v>28.96</v>
      </c>
      <c r="O32" s="205">
        <v>48.63</v>
      </c>
      <c r="P32" s="205">
        <v>66.010000000000005</v>
      </c>
      <c r="Q32" s="205">
        <v>0</v>
      </c>
      <c r="R32" s="205">
        <v>10.4</v>
      </c>
      <c r="S32" s="205">
        <v>6.47</v>
      </c>
      <c r="T32" s="205">
        <v>0</v>
      </c>
      <c r="U32" s="205">
        <v>235.21</v>
      </c>
      <c r="V32" s="205">
        <v>2.75</v>
      </c>
      <c r="W32" s="205">
        <v>10.61</v>
      </c>
      <c r="X32" s="205">
        <v>21.6</v>
      </c>
      <c r="Y32" s="205">
        <v>0</v>
      </c>
      <c r="Z32" s="205">
        <v>68.22</v>
      </c>
      <c r="AA32" s="205">
        <v>22.11</v>
      </c>
      <c r="AB32" s="205">
        <v>0</v>
      </c>
      <c r="AC32" s="205">
        <v>7.08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55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35</v>
      </c>
      <c r="L33" s="205">
        <v>0</v>
      </c>
      <c r="M33" s="205">
        <v>0</v>
      </c>
      <c r="N33" s="205">
        <v>28.96</v>
      </c>
      <c r="O33" s="205">
        <v>48.63</v>
      </c>
      <c r="P33" s="205">
        <v>66.010000000000005</v>
      </c>
      <c r="Q33" s="205">
        <v>0</v>
      </c>
      <c r="R33" s="205">
        <v>10.4</v>
      </c>
      <c r="S33" s="205">
        <v>6.47</v>
      </c>
      <c r="T33" s="205">
        <v>0</v>
      </c>
      <c r="U33" s="205">
        <v>235.21</v>
      </c>
      <c r="V33" s="205">
        <v>2.75</v>
      </c>
      <c r="W33" s="205">
        <v>10.61</v>
      </c>
      <c r="X33" s="205">
        <v>21.6</v>
      </c>
      <c r="Y33" s="205">
        <v>0</v>
      </c>
      <c r="Z33" s="205">
        <v>68.22</v>
      </c>
      <c r="AA33" s="205">
        <v>22.11</v>
      </c>
      <c r="AB33" s="205">
        <v>0</v>
      </c>
      <c r="AC33" s="205">
        <v>7.08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55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35</v>
      </c>
      <c r="L34" s="205">
        <v>0</v>
      </c>
      <c r="M34" s="205">
        <v>0</v>
      </c>
      <c r="N34" s="205">
        <v>28.96</v>
      </c>
      <c r="O34" s="205">
        <v>48.63</v>
      </c>
      <c r="P34" s="205">
        <v>66.010000000000005</v>
      </c>
      <c r="Q34" s="205">
        <v>0</v>
      </c>
      <c r="R34" s="205">
        <v>10.4</v>
      </c>
      <c r="S34" s="205">
        <v>6.47</v>
      </c>
      <c r="T34" s="205">
        <v>0</v>
      </c>
      <c r="U34" s="205">
        <v>235.21</v>
      </c>
      <c r="V34" s="205">
        <v>2.75</v>
      </c>
      <c r="W34" s="205">
        <v>10.61</v>
      </c>
      <c r="X34" s="205">
        <v>21.6</v>
      </c>
      <c r="Y34" s="205">
        <v>0</v>
      </c>
      <c r="Z34" s="205">
        <v>68.22</v>
      </c>
      <c r="AA34" s="205">
        <v>22.11</v>
      </c>
      <c r="AB34" s="205">
        <v>0</v>
      </c>
      <c r="AC34" s="205">
        <v>7.08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55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14</v>
      </c>
      <c r="L35" s="205">
        <v>0</v>
      </c>
      <c r="M35" s="205">
        <v>0</v>
      </c>
      <c r="N35" s="205">
        <v>28.96</v>
      </c>
      <c r="O35" s="205">
        <v>48.63</v>
      </c>
      <c r="P35" s="205">
        <v>66.010000000000005</v>
      </c>
      <c r="Q35" s="205">
        <v>0</v>
      </c>
      <c r="R35" s="205">
        <v>2.9</v>
      </c>
      <c r="S35" s="205">
        <v>1.93</v>
      </c>
      <c r="T35" s="205">
        <v>0</v>
      </c>
      <c r="U35" s="205">
        <v>235.21</v>
      </c>
      <c r="V35" s="205">
        <v>0</v>
      </c>
      <c r="W35" s="205">
        <v>11.38</v>
      </c>
      <c r="X35" s="205">
        <v>23.83</v>
      </c>
      <c r="Y35" s="205">
        <v>0</v>
      </c>
      <c r="Z35" s="205">
        <v>68.22</v>
      </c>
      <c r="AA35" s="205">
        <v>22.11</v>
      </c>
      <c r="AB35" s="205">
        <v>0</v>
      </c>
      <c r="AC35" s="205">
        <v>7.08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48.58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14</v>
      </c>
      <c r="L36" s="205">
        <v>0</v>
      </c>
      <c r="M36" s="205">
        <v>0</v>
      </c>
      <c r="N36" s="205">
        <v>28.96</v>
      </c>
      <c r="O36" s="205">
        <v>48.63</v>
      </c>
      <c r="P36" s="205">
        <v>66.010000000000005</v>
      </c>
      <c r="Q36" s="205">
        <v>0</v>
      </c>
      <c r="R36" s="205">
        <v>2.9</v>
      </c>
      <c r="S36" s="205">
        <v>1.93</v>
      </c>
      <c r="T36" s="205">
        <v>0</v>
      </c>
      <c r="U36" s="205">
        <v>235.21</v>
      </c>
      <c r="V36" s="205">
        <v>0</v>
      </c>
      <c r="W36" s="205">
        <v>11.38</v>
      </c>
      <c r="X36" s="205">
        <v>25.56</v>
      </c>
      <c r="Y36" s="205">
        <v>0</v>
      </c>
      <c r="Z36" s="205">
        <v>68.22</v>
      </c>
      <c r="AA36" s="205">
        <v>22.11</v>
      </c>
      <c r="AB36" s="205">
        <v>0</v>
      </c>
      <c r="AC36" s="205">
        <v>7.08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48.58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14</v>
      </c>
      <c r="L37" s="205">
        <v>0</v>
      </c>
      <c r="M37" s="205">
        <v>0</v>
      </c>
      <c r="N37" s="205">
        <v>28.96</v>
      </c>
      <c r="O37" s="205">
        <v>48.63</v>
      </c>
      <c r="P37" s="205">
        <v>66.010000000000005</v>
      </c>
      <c r="Q37" s="205">
        <v>0</v>
      </c>
      <c r="R37" s="205">
        <v>2.9</v>
      </c>
      <c r="S37" s="205">
        <v>1.93</v>
      </c>
      <c r="T37" s="205">
        <v>0</v>
      </c>
      <c r="U37" s="205">
        <v>235.21</v>
      </c>
      <c r="V37" s="205">
        <v>0</v>
      </c>
      <c r="W37" s="205">
        <v>11.38</v>
      </c>
      <c r="X37" s="205">
        <v>25.56</v>
      </c>
      <c r="Y37" s="205">
        <v>0</v>
      </c>
      <c r="Z37" s="205">
        <v>68.22</v>
      </c>
      <c r="AA37" s="205">
        <v>9.65</v>
      </c>
      <c r="AB37" s="205">
        <v>0</v>
      </c>
      <c r="AC37" s="205">
        <v>7.08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48.58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14</v>
      </c>
      <c r="L38" s="205">
        <v>0</v>
      </c>
      <c r="M38" s="205">
        <v>0</v>
      </c>
      <c r="N38" s="205">
        <v>28.96</v>
      </c>
      <c r="O38" s="205">
        <v>48.63</v>
      </c>
      <c r="P38" s="205">
        <v>66.010000000000005</v>
      </c>
      <c r="Q38" s="205">
        <v>0</v>
      </c>
      <c r="R38" s="205">
        <v>2.9</v>
      </c>
      <c r="S38" s="205">
        <v>1.93</v>
      </c>
      <c r="T38" s="205">
        <v>0</v>
      </c>
      <c r="U38" s="205">
        <v>235.21</v>
      </c>
      <c r="V38" s="205">
        <v>0</v>
      </c>
      <c r="W38" s="205">
        <v>11.38</v>
      </c>
      <c r="X38" s="205">
        <v>25.56</v>
      </c>
      <c r="Y38" s="205">
        <v>0</v>
      </c>
      <c r="Z38" s="205">
        <v>68.22</v>
      </c>
      <c r="AA38" s="205">
        <v>9.65</v>
      </c>
      <c r="AB38" s="205">
        <v>0</v>
      </c>
      <c r="AC38" s="205">
        <v>7.08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48.58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14</v>
      </c>
      <c r="L39" s="205">
        <v>0</v>
      </c>
      <c r="M39" s="205">
        <v>0</v>
      </c>
      <c r="N39" s="205">
        <v>28.96</v>
      </c>
      <c r="O39" s="205">
        <v>48.63</v>
      </c>
      <c r="P39" s="205">
        <v>66.010000000000005</v>
      </c>
      <c r="Q39" s="205">
        <v>0</v>
      </c>
      <c r="R39" s="205">
        <v>2.9</v>
      </c>
      <c r="S39" s="205">
        <v>1.93</v>
      </c>
      <c r="T39" s="205">
        <v>0</v>
      </c>
      <c r="U39" s="205">
        <v>235.21</v>
      </c>
      <c r="V39" s="205">
        <v>0</v>
      </c>
      <c r="W39" s="205">
        <v>11.38</v>
      </c>
      <c r="X39" s="205">
        <v>25.72</v>
      </c>
      <c r="Y39" s="205">
        <v>0</v>
      </c>
      <c r="Z39" s="205">
        <v>68.22</v>
      </c>
      <c r="AA39" s="205">
        <v>9.65</v>
      </c>
      <c r="AB39" s="205">
        <v>0</v>
      </c>
      <c r="AC39" s="205">
        <v>7.08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48.58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14</v>
      </c>
      <c r="L40" s="205">
        <v>0</v>
      </c>
      <c r="M40" s="205">
        <v>0</v>
      </c>
      <c r="N40" s="205">
        <v>28.96</v>
      </c>
      <c r="O40" s="205">
        <v>48.63</v>
      </c>
      <c r="P40" s="205">
        <v>65.7</v>
      </c>
      <c r="Q40" s="205">
        <v>0</v>
      </c>
      <c r="R40" s="205">
        <v>2.9</v>
      </c>
      <c r="S40" s="205">
        <v>1.93</v>
      </c>
      <c r="T40" s="205">
        <v>0</v>
      </c>
      <c r="U40" s="205">
        <v>235.21</v>
      </c>
      <c r="V40" s="205">
        <v>0</v>
      </c>
      <c r="W40" s="205">
        <v>11.38</v>
      </c>
      <c r="X40" s="205">
        <v>25.72</v>
      </c>
      <c r="Y40" s="205">
        <v>0</v>
      </c>
      <c r="Z40" s="205">
        <v>68.22</v>
      </c>
      <c r="AA40" s="205">
        <v>9.65</v>
      </c>
      <c r="AB40" s="205">
        <v>0</v>
      </c>
      <c r="AC40" s="205">
        <v>7.08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48.58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14</v>
      </c>
      <c r="L41" s="205">
        <v>0</v>
      </c>
      <c r="M41" s="205">
        <v>0</v>
      </c>
      <c r="N41" s="205">
        <v>28.96</v>
      </c>
      <c r="O41" s="205">
        <v>48.63</v>
      </c>
      <c r="P41" s="205">
        <v>64.400000000000006</v>
      </c>
      <c r="Q41" s="205">
        <v>0</v>
      </c>
      <c r="R41" s="205">
        <v>2.9</v>
      </c>
      <c r="S41" s="205">
        <v>1.93</v>
      </c>
      <c r="T41" s="205">
        <v>0</v>
      </c>
      <c r="U41" s="205">
        <v>235.21</v>
      </c>
      <c r="V41" s="205">
        <v>0</v>
      </c>
      <c r="W41" s="205">
        <v>11.38</v>
      </c>
      <c r="X41" s="205">
        <v>26.26</v>
      </c>
      <c r="Y41" s="205">
        <v>0</v>
      </c>
      <c r="Z41" s="205">
        <v>68.22</v>
      </c>
      <c r="AA41" s="205">
        <v>9.65</v>
      </c>
      <c r="AB41" s="205">
        <v>0</v>
      </c>
      <c r="AC41" s="205">
        <v>7.08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48.58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14</v>
      </c>
      <c r="L42" s="205">
        <v>0</v>
      </c>
      <c r="M42" s="205">
        <v>0</v>
      </c>
      <c r="N42" s="205">
        <v>28.96</v>
      </c>
      <c r="O42" s="205">
        <v>48.63</v>
      </c>
      <c r="P42" s="205">
        <v>64.400000000000006</v>
      </c>
      <c r="Q42" s="205">
        <v>0</v>
      </c>
      <c r="R42" s="205">
        <v>2.9</v>
      </c>
      <c r="S42" s="205">
        <v>1.93</v>
      </c>
      <c r="T42" s="205">
        <v>0</v>
      </c>
      <c r="U42" s="205">
        <v>235.21</v>
      </c>
      <c r="V42" s="205">
        <v>0</v>
      </c>
      <c r="W42" s="205">
        <v>11.38</v>
      </c>
      <c r="X42" s="205">
        <v>26.26</v>
      </c>
      <c r="Y42" s="205">
        <v>0</v>
      </c>
      <c r="Z42" s="205">
        <v>68.22</v>
      </c>
      <c r="AA42" s="205">
        <v>9.65</v>
      </c>
      <c r="AB42" s="205">
        <v>0</v>
      </c>
      <c r="AC42" s="205">
        <v>7.08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48.58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</v>
      </c>
      <c r="L43" s="205">
        <v>0</v>
      </c>
      <c r="M43" s="205">
        <v>0</v>
      </c>
      <c r="N43" s="205">
        <v>28.96</v>
      </c>
      <c r="O43" s="205">
        <v>48.63</v>
      </c>
      <c r="P43" s="205">
        <v>62.78</v>
      </c>
      <c r="Q43" s="205">
        <v>0</v>
      </c>
      <c r="R43" s="205">
        <v>2.9</v>
      </c>
      <c r="S43" s="205">
        <v>1.93</v>
      </c>
      <c r="T43" s="205">
        <v>0</v>
      </c>
      <c r="U43" s="205">
        <v>235.21</v>
      </c>
      <c r="V43" s="205">
        <v>0</v>
      </c>
      <c r="W43" s="205">
        <v>11.38</v>
      </c>
      <c r="X43" s="205">
        <v>25.48</v>
      </c>
      <c r="Y43" s="205">
        <v>0</v>
      </c>
      <c r="Z43" s="205">
        <v>68.22</v>
      </c>
      <c r="AA43" s="205">
        <v>9.65</v>
      </c>
      <c r="AB43" s="205">
        <v>0</v>
      </c>
      <c r="AC43" s="205">
        <v>7.24</v>
      </c>
      <c r="AD43" s="205">
        <v>6.14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48.58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</v>
      </c>
      <c r="L44" s="205">
        <v>0</v>
      </c>
      <c r="M44" s="205">
        <v>0</v>
      </c>
      <c r="N44" s="205">
        <v>28.96</v>
      </c>
      <c r="O44" s="205">
        <v>48.63</v>
      </c>
      <c r="P44" s="205">
        <v>62.78</v>
      </c>
      <c r="Q44" s="205">
        <v>0</v>
      </c>
      <c r="R44" s="205">
        <v>2.9</v>
      </c>
      <c r="S44" s="205">
        <v>1.93</v>
      </c>
      <c r="T44" s="205">
        <v>0</v>
      </c>
      <c r="U44" s="205">
        <v>235.21</v>
      </c>
      <c r="V44" s="205">
        <v>0</v>
      </c>
      <c r="W44" s="205">
        <v>11.38</v>
      </c>
      <c r="X44" s="205">
        <v>25.48</v>
      </c>
      <c r="Y44" s="205">
        <v>0</v>
      </c>
      <c r="Z44" s="205">
        <v>68.22</v>
      </c>
      <c r="AA44" s="205">
        <v>9.65</v>
      </c>
      <c r="AB44" s="205">
        <v>0</v>
      </c>
      <c r="AC44" s="205">
        <v>7.24</v>
      </c>
      <c r="AD44" s="205">
        <v>6.14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48.58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</v>
      </c>
      <c r="L45" s="205">
        <v>0</v>
      </c>
      <c r="M45" s="205">
        <v>0</v>
      </c>
      <c r="N45" s="205">
        <v>28.96</v>
      </c>
      <c r="O45" s="205">
        <v>48.63</v>
      </c>
      <c r="P45" s="205">
        <v>62.78</v>
      </c>
      <c r="Q45" s="205">
        <v>0</v>
      </c>
      <c r="R45" s="205">
        <v>2.9</v>
      </c>
      <c r="S45" s="205">
        <v>1.93</v>
      </c>
      <c r="T45" s="205">
        <v>0</v>
      </c>
      <c r="U45" s="205">
        <v>235.21</v>
      </c>
      <c r="V45" s="205">
        <v>0</v>
      </c>
      <c r="W45" s="205">
        <v>11.38</v>
      </c>
      <c r="X45" s="205">
        <v>33.11</v>
      </c>
      <c r="Y45" s="205">
        <v>0</v>
      </c>
      <c r="Z45" s="205">
        <v>68.22</v>
      </c>
      <c r="AA45" s="205">
        <v>9.65</v>
      </c>
      <c r="AB45" s="205">
        <v>0</v>
      </c>
      <c r="AC45" s="205">
        <v>7.24</v>
      </c>
      <c r="AD45" s="205">
        <v>6.14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48.58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</v>
      </c>
      <c r="L46" s="205">
        <v>0</v>
      </c>
      <c r="M46" s="205">
        <v>0</v>
      </c>
      <c r="N46" s="205">
        <v>28.96</v>
      </c>
      <c r="O46" s="205">
        <v>48.63</v>
      </c>
      <c r="P46" s="205">
        <v>62.78</v>
      </c>
      <c r="Q46" s="205">
        <v>0</v>
      </c>
      <c r="R46" s="205">
        <v>2.9</v>
      </c>
      <c r="S46" s="205">
        <v>1.93</v>
      </c>
      <c r="T46" s="205">
        <v>0</v>
      </c>
      <c r="U46" s="205">
        <v>235.21</v>
      </c>
      <c r="V46" s="205">
        <v>0</v>
      </c>
      <c r="W46" s="205">
        <v>11.38</v>
      </c>
      <c r="X46" s="205">
        <v>33.11</v>
      </c>
      <c r="Y46" s="205">
        <v>0</v>
      </c>
      <c r="Z46" s="205">
        <v>68.22</v>
      </c>
      <c r="AA46" s="205">
        <v>9.65</v>
      </c>
      <c r="AB46" s="205">
        <v>0</v>
      </c>
      <c r="AC46" s="205">
        <v>7.24</v>
      </c>
      <c r="AD46" s="205">
        <v>5.85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48.58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</v>
      </c>
      <c r="L47" s="205">
        <v>0</v>
      </c>
      <c r="M47" s="205">
        <v>0</v>
      </c>
      <c r="N47" s="205">
        <v>28.96</v>
      </c>
      <c r="O47" s="205">
        <v>48.63</v>
      </c>
      <c r="P47" s="205">
        <v>62.25</v>
      </c>
      <c r="Q47" s="205">
        <v>0</v>
      </c>
      <c r="R47" s="205">
        <v>2.9</v>
      </c>
      <c r="S47" s="205">
        <v>1.93</v>
      </c>
      <c r="T47" s="205">
        <v>0</v>
      </c>
      <c r="U47" s="205">
        <v>235.21</v>
      </c>
      <c r="V47" s="205">
        <v>0</v>
      </c>
      <c r="W47" s="205">
        <v>11.38</v>
      </c>
      <c r="X47" s="205">
        <v>34.35</v>
      </c>
      <c r="Y47" s="205">
        <v>0</v>
      </c>
      <c r="Z47" s="205">
        <v>68.22</v>
      </c>
      <c r="AA47" s="205">
        <v>9.65</v>
      </c>
      <c r="AB47" s="205">
        <v>0</v>
      </c>
      <c r="AC47" s="205">
        <v>7.24</v>
      </c>
      <c r="AD47" s="205">
        <v>5.85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48.58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</v>
      </c>
      <c r="L48" s="205">
        <v>0</v>
      </c>
      <c r="M48" s="205">
        <v>0</v>
      </c>
      <c r="N48" s="205">
        <v>28.96</v>
      </c>
      <c r="O48" s="205">
        <v>48.63</v>
      </c>
      <c r="P48" s="205">
        <v>62.25</v>
      </c>
      <c r="Q48" s="205">
        <v>0</v>
      </c>
      <c r="R48" s="205">
        <v>2.9</v>
      </c>
      <c r="S48" s="205">
        <v>1.93</v>
      </c>
      <c r="T48" s="205">
        <v>0</v>
      </c>
      <c r="U48" s="205">
        <v>235.21</v>
      </c>
      <c r="V48" s="205">
        <v>0</v>
      </c>
      <c r="W48" s="205">
        <v>11.38</v>
      </c>
      <c r="X48" s="205">
        <v>34.35</v>
      </c>
      <c r="Y48" s="205">
        <v>0</v>
      </c>
      <c r="Z48" s="205">
        <v>68.22</v>
      </c>
      <c r="AA48" s="205">
        <v>9.65</v>
      </c>
      <c r="AB48" s="205">
        <v>0</v>
      </c>
      <c r="AC48" s="205">
        <v>7.24</v>
      </c>
      <c r="AD48" s="205">
        <v>5.85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48.58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</v>
      </c>
      <c r="L49" s="205">
        <v>0</v>
      </c>
      <c r="M49" s="205">
        <v>0</v>
      </c>
      <c r="N49" s="205">
        <v>28.96</v>
      </c>
      <c r="O49" s="205">
        <v>48.63</v>
      </c>
      <c r="P49" s="205">
        <v>62.25</v>
      </c>
      <c r="Q49" s="205">
        <v>0</v>
      </c>
      <c r="R49" s="205">
        <v>2.9</v>
      </c>
      <c r="S49" s="205">
        <v>1.93</v>
      </c>
      <c r="T49" s="205">
        <v>0</v>
      </c>
      <c r="U49" s="205">
        <v>235.21</v>
      </c>
      <c r="V49" s="205">
        <v>0</v>
      </c>
      <c r="W49" s="205">
        <v>11.38</v>
      </c>
      <c r="X49" s="205">
        <v>36.14</v>
      </c>
      <c r="Y49" s="205">
        <v>0</v>
      </c>
      <c r="Z49" s="205">
        <v>68.22</v>
      </c>
      <c r="AA49" s="205">
        <v>9.65</v>
      </c>
      <c r="AB49" s="205">
        <v>0</v>
      </c>
      <c r="AC49" s="205">
        <v>7.24</v>
      </c>
      <c r="AD49" s="205">
        <v>5.61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48.58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</v>
      </c>
      <c r="L50" s="205">
        <v>0</v>
      </c>
      <c r="M50" s="205">
        <v>0</v>
      </c>
      <c r="N50" s="205">
        <v>28.96</v>
      </c>
      <c r="O50" s="205">
        <v>48.63</v>
      </c>
      <c r="P50" s="205">
        <v>62.25</v>
      </c>
      <c r="Q50" s="205">
        <v>0</v>
      </c>
      <c r="R50" s="205">
        <v>2.9</v>
      </c>
      <c r="S50" s="205">
        <v>1.93</v>
      </c>
      <c r="T50" s="205">
        <v>0</v>
      </c>
      <c r="U50" s="205">
        <v>235.21</v>
      </c>
      <c r="V50" s="205">
        <v>0</v>
      </c>
      <c r="W50" s="205">
        <v>11.38</v>
      </c>
      <c r="X50" s="205">
        <v>36.17</v>
      </c>
      <c r="Y50" s="205">
        <v>0</v>
      </c>
      <c r="Z50" s="205">
        <v>68.22</v>
      </c>
      <c r="AA50" s="205">
        <v>9.65</v>
      </c>
      <c r="AB50" s="205">
        <v>0</v>
      </c>
      <c r="AC50" s="205">
        <v>7.24</v>
      </c>
      <c r="AD50" s="205">
        <v>5.61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48.58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14</v>
      </c>
      <c r="L51" s="205">
        <v>0</v>
      </c>
      <c r="M51" s="205">
        <v>0</v>
      </c>
      <c r="N51" s="205">
        <v>28.96</v>
      </c>
      <c r="O51" s="205">
        <v>48.63</v>
      </c>
      <c r="P51" s="205">
        <v>62.25</v>
      </c>
      <c r="Q51" s="205">
        <v>0</v>
      </c>
      <c r="R51" s="205">
        <v>2.9</v>
      </c>
      <c r="S51" s="205">
        <v>1.93</v>
      </c>
      <c r="T51" s="205">
        <v>0</v>
      </c>
      <c r="U51" s="205">
        <v>235.21</v>
      </c>
      <c r="V51" s="205">
        <v>0</v>
      </c>
      <c r="W51" s="205">
        <v>11.38</v>
      </c>
      <c r="X51" s="205">
        <v>36.17</v>
      </c>
      <c r="Y51" s="205">
        <v>0</v>
      </c>
      <c r="Z51" s="205">
        <v>68.22</v>
      </c>
      <c r="AA51" s="205">
        <v>9.65</v>
      </c>
      <c r="AB51" s="205">
        <v>0</v>
      </c>
      <c r="AC51" s="205">
        <v>7.08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48.58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14</v>
      </c>
      <c r="L52" s="205">
        <v>0</v>
      </c>
      <c r="M52" s="205">
        <v>0</v>
      </c>
      <c r="N52" s="205">
        <v>28.96</v>
      </c>
      <c r="O52" s="205">
        <v>48.63</v>
      </c>
      <c r="P52" s="205">
        <v>62.25</v>
      </c>
      <c r="Q52" s="205">
        <v>0</v>
      </c>
      <c r="R52" s="205">
        <v>2.9</v>
      </c>
      <c r="S52" s="205">
        <v>1.93</v>
      </c>
      <c r="T52" s="205">
        <v>0</v>
      </c>
      <c r="U52" s="205">
        <v>235.21</v>
      </c>
      <c r="V52" s="205">
        <v>0</v>
      </c>
      <c r="W52" s="205">
        <v>11.38</v>
      </c>
      <c r="X52" s="205">
        <v>36.17</v>
      </c>
      <c r="Y52" s="205">
        <v>0</v>
      </c>
      <c r="Z52" s="205">
        <v>68.22</v>
      </c>
      <c r="AA52" s="205">
        <v>9.65</v>
      </c>
      <c r="AB52" s="205">
        <v>0</v>
      </c>
      <c r="AC52" s="205">
        <v>7.24</v>
      </c>
      <c r="AD52" s="205">
        <v>4.45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48.58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</v>
      </c>
      <c r="L53" s="205">
        <v>0</v>
      </c>
      <c r="M53" s="205">
        <v>0</v>
      </c>
      <c r="N53" s="205">
        <v>28.96</v>
      </c>
      <c r="O53" s="205">
        <v>48.63</v>
      </c>
      <c r="P53" s="205">
        <v>62.25</v>
      </c>
      <c r="Q53" s="205">
        <v>0</v>
      </c>
      <c r="R53" s="205">
        <v>2.9</v>
      </c>
      <c r="S53" s="205">
        <v>1.93</v>
      </c>
      <c r="T53" s="205">
        <v>0</v>
      </c>
      <c r="U53" s="205">
        <v>235.21</v>
      </c>
      <c r="V53" s="205">
        <v>0</v>
      </c>
      <c r="W53" s="205">
        <v>11.38</v>
      </c>
      <c r="X53" s="205">
        <v>36.17</v>
      </c>
      <c r="Y53" s="205">
        <v>0</v>
      </c>
      <c r="Z53" s="205">
        <v>68.22</v>
      </c>
      <c r="AA53" s="205">
        <v>9.65</v>
      </c>
      <c r="AB53" s="205">
        <v>0</v>
      </c>
      <c r="AC53" s="205">
        <v>7.24</v>
      </c>
      <c r="AD53" s="205">
        <v>4.45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48.58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</v>
      </c>
      <c r="L54" s="205">
        <v>0</v>
      </c>
      <c r="M54" s="205">
        <v>0</v>
      </c>
      <c r="N54" s="205">
        <v>28.96</v>
      </c>
      <c r="O54" s="205">
        <v>48.63</v>
      </c>
      <c r="P54" s="205">
        <v>62.25</v>
      </c>
      <c r="Q54" s="205">
        <v>0</v>
      </c>
      <c r="R54" s="205">
        <v>2.9</v>
      </c>
      <c r="S54" s="205">
        <v>1.93</v>
      </c>
      <c r="T54" s="205">
        <v>0</v>
      </c>
      <c r="U54" s="205">
        <v>235.21</v>
      </c>
      <c r="V54" s="205">
        <v>0</v>
      </c>
      <c r="W54" s="205">
        <v>11.38</v>
      </c>
      <c r="X54" s="205">
        <v>36.17</v>
      </c>
      <c r="Y54" s="205">
        <v>0</v>
      </c>
      <c r="Z54" s="205">
        <v>68.22</v>
      </c>
      <c r="AA54" s="205">
        <v>9.65</v>
      </c>
      <c r="AB54" s="205">
        <v>0</v>
      </c>
      <c r="AC54" s="205">
        <v>7.24</v>
      </c>
      <c r="AD54" s="205">
        <v>4.45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15.07</v>
      </c>
      <c r="L55" s="205">
        <v>0</v>
      </c>
      <c r="M55" s="205">
        <v>0</v>
      </c>
      <c r="N55" s="205">
        <v>28.96</v>
      </c>
      <c r="O55" s="205">
        <v>48.63</v>
      </c>
      <c r="P55" s="205">
        <v>62.25</v>
      </c>
      <c r="Q55" s="205">
        <v>0</v>
      </c>
      <c r="R55" s="205">
        <v>2.92</v>
      </c>
      <c r="S55" s="205">
        <v>1.94</v>
      </c>
      <c r="T55" s="205">
        <v>0</v>
      </c>
      <c r="U55" s="205">
        <v>235.21</v>
      </c>
      <c r="V55" s="205">
        <v>0</v>
      </c>
      <c r="W55" s="205">
        <v>11.38</v>
      </c>
      <c r="X55" s="205">
        <v>37.47</v>
      </c>
      <c r="Y55" s="205">
        <v>0</v>
      </c>
      <c r="Z55" s="205">
        <v>68.22</v>
      </c>
      <c r="AA55" s="205">
        <v>9.69</v>
      </c>
      <c r="AB55" s="205">
        <v>0</v>
      </c>
      <c r="AC55" s="205">
        <v>6.89</v>
      </c>
      <c r="AD55" s="205">
        <v>4.45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15.07</v>
      </c>
      <c r="L56" s="205">
        <v>0</v>
      </c>
      <c r="M56" s="205">
        <v>0</v>
      </c>
      <c r="N56" s="205">
        <v>28.96</v>
      </c>
      <c r="O56" s="205">
        <v>48.63</v>
      </c>
      <c r="P56" s="205">
        <v>62.25</v>
      </c>
      <c r="Q56" s="205">
        <v>0</v>
      </c>
      <c r="R56" s="205">
        <v>2.92</v>
      </c>
      <c r="S56" s="205">
        <v>1.94</v>
      </c>
      <c r="T56" s="205">
        <v>0</v>
      </c>
      <c r="U56" s="205">
        <v>235.21</v>
      </c>
      <c r="V56" s="205">
        <v>0</v>
      </c>
      <c r="W56" s="205">
        <v>11.38</v>
      </c>
      <c r="X56" s="205">
        <v>37.47</v>
      </c>
      <c r="Y56" s="205">
        <v>0</v>
      </c>
      <c r="Z56" s="205">
        <v>68.22</v>
      </c>
      <c r="AA56" s="205">
        <v>9.69</v>
      </c>
      <c r="AB56" s="205">
        <v>0</v>
      </c>
      <c r="AC56" s="205">
        <v>6.89</v>
      </c>
      <c r="AD56" s="205">
        <v>4.45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15.07</v>
      </c>
      <c r="L57" s="205">
        <v>0</v>
      </c>
      <c r="M57" s="205">
        <v>0</v>
      </c>
      <c r="N57" s="205">
        <v>28.96</v>
      </c>
      <c r="O57" s="205">
        <v>48.63</v>
      </c>
      <c r="P57" s="205">
        <v>62.25</v>
      </c>
      <c r="Q57" s="205">
        <v>0</v>
      </c>
      <c r="R57" s="205">
        <v>2.92</v>
      </c>
      <c r="S57" s="205">
        <v>1.94</v>
      </c>
      <c r="T57" s="205">
        <v>0</v>
      </c>
      <c r="U57" s="205">
        <v>235.21</v>
      </c>
      <c r="V57" s="205">
        <v>0</v>
      </c>
      <c r="W57" s="205">
        <v>11.38</v>
      </c>
      <c r="X57" s="205">
        <v>37.47</v>
      </c>
      <c r="Y57" s="205">
        <v>0</v>
      </c>
      <c r="Z57" s="205">
        <v>68.22</v>
      </c>
      <c r="AA57" s="205">
        <v>9.69</v>
      </c>
      <c r="AB57" s="205">
        <v>0</v>
      </c>
      <c r="AC57" s="205">
        <v>6.89</v>
      </c>
      <c r="AD57" s="205">
        <v>4.45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15.07</v>
      </c>
      <c r="L58" s="205">
        <v>0</v>
      </c>
      <c r="M58" s="205">
        <v>0</v>
      </c>
      <c r="N58" s="205">
        <v>28.96</v>
      </c>
      <c r="O58" s="205">
        <v>48.63</v>
      </c>
      <c r="P58" s="205">
        <v>62.25</v>
      </c>
      <c r="Q58" s="205">
        <v>0</v>
      </c>
      <c r="R58" s="205">
        <v>2.92</v>
      </c>
      <c r="S58" s="205">
        <v>1.94</v>
      </c>
      <c r="T58" s="205">
        <v>0</v>
      </c>
      <c r="U58" s="205">
        <v>235.21</v>
      </c>
      <c r="V58" s="205">
        <v>0</v>
      </c>
      <c r="W58" s="205">
        <v>11.38</v>
      </c>
      <c r="X58" s="205">
        <v>37.47</v>
      </c>
      <c r="Y58" s="205">
        <v>0</v>
      </c>
      <c r="Z58" s="205">
        <v>68.22</v>
      </c>
      <c r="AA58" s="205">
        <v>9.69</v>
      </c>
      <c r="AB58" s="205">
        <v>0</v>
      </c>
      <c r="AC58" s="205">
        <v>6.89</v>
      </c>
      <c r="AD58" s="205">
        <v>4.45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15.07</v>
      </c>
      <c r="L59" s="205">
        <v>0</v>
      </c>
      <c r="M59" s="205">
        <v>0</v>
      </c>
      <c r="N59" s="205">
        <v>28.96</v>
      </c>
      <c r="O59" s="205">
        <v>48.63</v>
      </c>
      <c r="P59" s="205">
        <v>62.25</v>
      </c>
      <c r="Q59" s="205">
        <v>0</v>
      </c>
      <c r="R59" s="205">
        <v>2.92</v>
      </c>
      <c r="S59" s="205">
        <v>1.94</v>
      </c>
      <c r="T59" s="205">
        <v>0</v>
      </c>
      <c r="U59" s="205">
        <v>235.21</v>
      </c>
      <c r="V59" s="205">
        <v>0</v>
      </c>
      <c r="W59" s="205">
        <v>11.38</v>
      </c>
      <c r="X59" s="205">
        <v>37.47</v>
      </c>
      <c r="Y59" s="205">
        <v>0</v>
      </c>
      <c r="Z59" s="205">
        <v>68.22</v>
      </c>
      <c r="AA59" s="205">
        <v>9.69</v>
      </c>
      <c r="AB59" s="205">
        <v>0</v>
      </c>
      <c r="AC59" s="205">
        <v>6.89</v>
      </c>
      <c r="AD59" s="205">
        <v>4.45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15.07</v>
      </c>
      <c r="L60" s="205">
        <v>0</v>
      </c>
      <c r="M60" s="205">
        <v>0</v>
      </c>
      <c r="N60" s="205">
        <v>28.96</v>
      </c>
      <c r="O60" s="205">
        <v>48.63</v>
      </c>
      <c r="P60" s="205">
        <v>62.25</v>
      </c>
      <c r="Q60" s="205">
        <v>0</v>
      </c>
      <c r="R60" s="205">
        <v>2.92</v>
      </c>
      <c r="S60" s="205">
        <v>1.94</v>
      </c>
      <c r="T60" s="205">
        <v>0</v>
      </c>
      <c r="U60" s="205">
        <v>235.21</v>
      </c>
      <c r="V60" s="205">
        <v>0</v>
      </c>
      <c r="W60" s="205">
        <v>11.38</v>
      </c>
      <c r="X60" s="205">
        <v>37.47</v>
      </c>
      <c r="Y60" s="205">
        <v>0</v>
      </c>
      <c r="Z60" s="205">
        <v>68.22</v>
      </c>
      <c r="AA60" s="205">
        <v>9.69</v>
      </c>
      <c r="AB60" s="205">
        <v>0</v>
      </c>
      <c r="AC60" s="205">
        <v>6.89</v>
      </c>
      <c r="AD60" s="205">
        <v>4.45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15.07</v>
      </c>
      <c r="L61" s="205">
        <v>0</v>
      </c>
      <c r="M61" s="205">
        <v>0</v>
      </c>
      <c r="N61" s="205">
        <v>28.96</v>
      </c>
      <c r="O61" s="205">
        <v>48.63</v>
      </c>
      <c r="P61" s="205">
        <v>62.25</v>
      </c>
      <c r="Q61" s="205">
        <v>0</v>
      </c>
      <c r="R61" s="205">
        <v>2.92</v>
      </c>
      <c r="S61" s="205">
        <v>1.94</v>
      </c>
      <c r="T61" s="205">
        <v>0</v>
      </c>
      <c r="U61" s="205">
        <v>235.21</v>
      </c>
      <c r="V61" s="205">
        <v>0</v>
      </c>
      <c r="W61" s="205">
        <v>11.37</v>
      </c>
      <c r="X61" s="205">
        <v>37.47</v>
      </c>
      <c r="Y61" s="205">
        <v>0</v>
      </c>
      <c r="Z61" s="205">
        <v>68.22</v>
      </c>
      <c r="AA61" s="205">
        <v>22.08</v>
      </c>
      <c r="AB61" s="205">
        <v>0</v>
      </c>
      <c r="AC61" s="205">
        <v>6.89</v>
      </c>
      <c r="AD61" s="205">
        <v>4.45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15.07</v>
      </c>
      <c r="L62" s="205">
        <v>0</v>
      </c>
      <c r="M62" s="205">
        <v>0</v>
      </c>
      <c r="N62" s="205">
        <v>28.96</v>
      </c>
      <c r="O62" s="205">
        <v>48.63</v>
      </c>
      <c r="P62" s="205">
        <v>62.25</v>
      </c>
      <c r="Q62" s="205">
        <v>0</v>
      </c>
      <c r="R62" s="205">
        <v>2.92</v>
      </c>
      <c r="S62" s="205">
        <v>1.94</v>
      </c>
      <c r="T62" s="205">
        <v>0</v>
      </c>
      <c r="U62" s="205">
        <v>235.21</v>
      </c>
      <c r="V62" s="205">
        <v>0</v>
      </c>
      <c r="W62" s="205">
        <v>11.37</v>
      </c>
      <c r="X62" s="205">
        <v>29.61</v>
      </c>
      <c r="Y62" s="205">
        <v>0</v>
      </c>
      <c r="Z62" s="205">
        <v>68.22</v>
      </c>
      <c r="AA62" s="205">
        <v>22.08</v>
      </c>
      <c r="AB62" s="205">
        <v>0</v>
      </c>
      <c r="AC62" s="205">
        <v>6.89</v>
      </c>
      <c r="AD62" s="205">
        <v>4.45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48.58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15.07</v>
      </c>
      <c r="L63" s="205">
        <v>0</v>
      </c>
      <c r="M63" s="205">
        <v>0</v>
      </c>
      <c r="N63" s="205">
        <v>28.96</v>
      </c>
      <c r="O63" s="205">
        <v>48.63</v>
      </c>
      <c r="P63" s="205">
        <v>62.25</v>
      </c>
      <c r="Q63" s="205">
        <v>0</v>
      </c>
      <c r="R63" s="205">
        <v>2.92</v>
      </c>
      <c r="S63" s="205">
        <v>1.94</v>
      </c>
      <c r="T63" s="205">
        <v>0</v>
      </c>
      <c r="U63" s="205">
        <v>235.21</v>
      </c>
      <c r="V63" s="205">
        <v>0</v>
      </c>
      <c r="W63" s="205">
        <v>11.38</v>
      </c>
      <c r="X63" s="205">
        <v>29.61</v>
      </c>
      <c r="Y63" s="205">
        <v>0</v>
      </c>
      <c r="Z63" s="205">
        <v>68.22</v>
      </c>
      <c r="AA63" s="205">
        <v>22.08</v>
      </c>
      <c r="AB63" s="205">
        <v>0</v>
      </c>
      <c r="AC63" s="205">
        <v>6.89</v>
      </c>
      <c r="AD63" s="205">
        <v>4.45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54.9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15.07</v>
      </c>
      <c r="L64" s="205">
        <v>0</v>
      </c>
      <c r="M64" s="205">
        <v>0</v>
      </c>
      <c r="N64" s="205">
        <v>28.96</v>
      </c>
      <c r="O64" s="205">
        <v>48.63</v>
      </c>
      <c r="P64" s="205">
        <v>62.25</v>
      </c>
      <c r="Q64" s="205">
        <v>0</v>
      </c>
      <c r="R64" s="205">
        <v>2.92</v>
      </c>
      <c r="S64" s="205">
        <v>1.94</v>
      </c>
      <c r="T64" s="205">
        <v>0</v>
      </c>
      <c r="U64" s="205">
        <v>235.21</v>
      </c>
      <c r="V64" s="205">
        <v>0</v>
      </c>
      <c r="W64" s="205">
        <v>11.38</v>
      </c>
      <c r="X64" s="205">
        <v>29.61</v>
      </c>
      <c r="Y64" s="205">
        <v>0</v>
      </c>
      <c r="Z64" s="205">
        <v>68.22</v>
      </c>
      <c r="AA64" s="205">
        <v>22.08</v>
      </c>
      <c r="AB64" s="205">
        <v>0</v>
      </c>
      <c r="AC64" s="205">
        <v>6.89</v>
      </c>
      <c r="AD64" s="205">
        <v>4.45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54.6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15.07</v>
      </c>
      <c r="L65" s="205">
        <v>0</v>
      </c>
      <c r="M65" s="205">
        <v>0</v>
      </c>
      <c r="N65" s="205">
        <v>28.96</v>
      </c>
      <c r="O65" s="205">
        <v>48.63</v>
      </c>
      <c r="P65" s="205">
        <v>62.25</v>
      </c>
      <c r="Q65" s="205">
        <v>0</v>
      </c>
      <c r="R65" s="205">
        <v>2.92</v>
      </c>
      <c r="S65" s="205">
        <v>1.94</v>
      </c>
      <c r="T65" s="205">
        <v>0</v>
      </c>
      <c r="U65" s="205">
        <v>235.21</v>
      </c>
      <c r="V65" s="205">
        <v>0</v>
      </c>
      <c r="W65" s="205">
        <v>10.8</v>
      </c>
      <c r="X65" s="205">
        <v>23.36</v>
      </c>
      <c r="Y65" s="205">
        <v>0</v>
      </c>
      <c r="Z65" s="205">
        <v>68.22</v>
      </c>
      <c r="AA65" s="205">
        <v>22.08</v>
      </c>
      <c r="AB65" s="205">
        <v>0</v>
      </c>
      <c r="AC65" s="205">
        <v>6.89</v>
      </c>
      <c r="AD65" s="205">
        <v>4.45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54.6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15.07</v>
      </c>
      <c r="L66" s="205">
        <v>0</v>
      </c>
      <c r="M66" s="205">
        <v>0</v>
      </c>
      <c r="N66" s="205">
        <v>28.96</v>
      </c>
      <c r="O66" s="205">
        <v>48.63</v>
      </c>
      <c r="P66" s="205">
        <v>62.25</v>
      </c>
      <c r="Q66" s="205">
        <v>0</v>
      </c>
      <c r="R66" s="205">
        <v>2.92</v>
      </c>
      <c r="S66" s="205">
        <v>1.94</v>
      </c>
      <c r="T66" s="205">
        <v>0</v>
      </c>
      <c r="U66" s="205">
        <v>235.21</v>
      </c>
      <c r="V66" s="205">
        <v>0</v>
      </c>
      <c r="W66" s="205">
        <v>10.8</v>
      </c>
      <c r="X66" s="205">
        <v>23.36</v>
      </c>
      <c r="Y66" s="205">
        <v>0</v>
      </c>
      <c r="Z66" s="205">
        <v>68.22</v>
      </c>
      <c r="AA66" s="205">
        <v>22.08</v>
      </c>
      <c r="AB66" s="205">
        <v>0</v>
      </c>
      <c r="AC66" s="205">
        <v>6.89</v>
      </c>
      <c r="AD66" s="205">
        <v>4.45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54.6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15.07</v>
      </c>
      <c r="L67" s="205">
        <v>0</v>
      </c>
      <c r="M67" s="205">
        <v>0</v>
      </c>
      <c r="N67" s="205">
        <v>28.96</v>
      </c>
      <c r="O67" s="205">
        <v>48.63</v>
      </c>
      <c r="P67" s="205">
        <v>62.25</v>
      </c>
      <c r="Q67" s="205">
        <v>0</v>
      </c>
      <c r="R67" s="205">
        <v>2.92</v>
      </c>
      <c r="S67" s="205">
        <v>1.94</v>
      </c>
      <c r="T67" s="205">
        <v>0</v>
      </c>
      <c r="U67" s="205">
        <v>235.21</v>
      </c>
      <c r="V67" s="205">
        <v>1.78</v>
      </c>
      <c r="W67" s="205">
        <v>11.35</v>
      </c>
      <c r="X67" s="205">
        <v>26.47</v>
      </c>
      <c r="Y67" s="205">
        <v>0</v>
      </c>
      <c r="Z67" s="205">
        <v>68.22</v>
      </c>
      <c r="AA67" s="205">
        <v>22.08</v>
      </c>
      <c r="AB67" s="205">
        <v>0</v>
      </c>
      <c r="AC67" s="205">
        <v>6.89</v>
      </c>
      <c r="AD67" s="205">
        <v>4.45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54.6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15.07</v>
      </c>
      <c r="L68" s="205">
        <v>0</v>
      </c>
      <c r="M68" s="205">
        <v>0</v>
      </c>
      <c r="N68" s="205">
        <v>28.96</v>
      </c>
      <c r="O68" s="205">
        <v>48.63</v>
      </c>
      <c r="P68" s="205">
        <v>62.25</v>
      </c>
      <c r="Q68" s="205">
        <v>0</v>
      </c>
      <c r="R68" s="205">
        <v>2.92</v>
      </c>
      <c r="S68" s="205">
        <v>1.94</v>
      </c>
      <c r="T68" s="205">
        <v>0</v>
      </c>
      <c r="U68" s="205">
        <v>235.21</v>
      </c>
      <c r="V68" s="205">
        <v>1.78</v>
      </c>
      <c r="W68" s="205">
        <v>11.35</v>
      </c>
      <c r="X68" s="205">
        <v>26.47</v>
      </c>
      <c r="Y68" s="205">
        <v>0</v>
      </c>
      <c r="Z68" s="205">
        <v>68.22</v>
      </c>
      <c r="AA68" s="205">
        <v>22.08</v>
      </c>
      <c r="AB68" s="205">
        <v>0</v>
      </c>
      <c r="AC68" s="205">
        <v>6.89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54.6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36.4</v>
      </c>
      <c r="L69" s="205">
        <v>0</v>
      </c>
      <c r="M69" s="205">
        <v>0</v>
      </c>
      <c r="N69" s="205">
        <v>28.96</v>
      </c>
      <c r="O69" s="205">
        <v>48.63</v>
      </c>
      <c r="P69" s="205">
        <v>62.25</v>
      </c>
      <c r="Q69" s="205">
        <v>0</v>
      </c>
      <c r="R69" s="205">
        <v>10.4</v>
      </c>
      <c r="S69" s="205">
        <v>6.47</v>
      </c>
      <c r="T69" s="205">
        <v>0</v>
      </c>
      <c r="U69" s="205">
        <v>235.21</v>
      </c>
      <c r="V69" s="205">
        <v>1.78</v>
      </c>
      <c r="W69" s="205">
        <v>7.95</v>
      </c>
      <c r="X69" s="205">
        <v>26.47</v>
      </c>
      <c r="Y69" s="205">
        <v>0</v>
      </c>
      <c r="Z69" s="205">
        <v>68.22</v>
      </c>
      <c r="AA69" s="205">
        <v>22.08</v>
      </c>
      <c r="AB69" s="205">
        <v>0</v>
      </c>
      <c r="AC69" s="205">
        <v>6.72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55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36.4</v>
      </c>
      <c r="L70" s="205">
        <v>0</v>
      </c>
      <c r="M70" s="205">
        <v>0</v>
      </c>
      <c r="N70" s="205">
        <v>28.96</v>
      </c>
      <c r="O70" s="205">
        <v>48.63</v>
      </c>
      <c r="P70" s="205">
        <v>62.25</v>
      </c>
      <c r="Q70" s="205">
        <v>0</v>
      </c>
      <c r="R70" s="205">
        <v>10.4</v>
      </c>
      <c r="S70" s="205">
        <v>6.47</v>
      </c>
      <c r="T70" s="205">
        <v>0</v>
      </c>
      <c r="U70" s="205">
        <v>235.21</v>
      </c>
      <c r="V70" s="205">
        <v>1.75</v>
      </c>
      <c r="W70" s="205">
        <v>6.26</v>
      </c>
      <c r="X70" s="205">
        <v>20.010000000000002</v>
      </c>
      <c r="Y70" s="205">
        <v>0</v>
      </c>
      <c r="Z70" s="205">
        <v>68.22</v>
      </c>
      <c r="AA70" s="205">
        <v>22.11</v>
      </c>
      <c r="AB70" s="205">
        <v>0</v>
      </c>
      <c r="AC70" s="205">
        <v>6.72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55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21.74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36.4</v>
      </c>
      <c r="L71" s="205">
        <v>0</v>
      </c>
      <c r="M71" s="205">
        <v>0</v>
      </c>
      <c r="N71" s="205">
        <v>28.96</v>
      </c>
      <c r="O71" s="205">
        <v>48.63</v>
      </c>
      <c r="P71" s="205">
        <v>60.7</v>
      </c>
      <c r="Q71" s="205">
        <v>0</v>
      </c>
      <c r="R71" s="205">
        <v>10.4</v>
      </c>
      <c r="S71" s="205">
        <v>6.47</v>
      </c>
      <c r="T71" s="205">
        <v>0</v>
      </c>
      <c r="U71" s="205">
        <v>235.21</v>
      </c>
      <c r="V71" s="205">
        <v>1.71</v>
      </c>
      <c r="W71" s="205">
        <v>6.26</v>
      </c>
      <c r="X71" s="205">
        <v>19.23</v>
      </c>
      <c r="Y71" s="205">
        <v>0</v>
      </c>
      <c r="Z71" s="205">
        <v>68.22</v>
      </c>
      <c r="AA71" s="205">
        <v>22.11</v>
      </c>
      <c r="AB71" s="205">
        <v>0</v>
      </c>
      <c r="AC71" s="205">
        <v>22.49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55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13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36.4</v>
      </c>
      <c r="L72" s="205">
        <v>0</v>
      </c>
      <c r="M72" s="205">
        <v>0</v>
      </c>
      <c r="N72" s="205">
        <v>28.96</v>
      </c>
      <c r="O72" s="205">
        <v>48.63</v>
      </c>
      <c r="P72" s="205">
        <v>56.98</v>
      </c>
      <c r="Q72" s="205">
        <v>0</v>
      </c>
      <c r="R72" s="205">
        <v>10.4</v>
      </c>
      <c r="S72" s="205">
        <v>6.47</v>
      </c>
      <c r="T72" s="205">
        <v>0</v>
      </c>
      <c r="U72" s="205">
        <v>235.21</v>
      </c>
      <c r="V72" s="205">
        <v>0.98</v>
      </c>
      <c r="W72" s="205">
        <v>6.26</v>
      </c>
      <c r="X72" s="205">
        <v>19.23</v>
      </c>
      <c r="Y72" s="205">
        <v>0</v>
      </c>
      <c r="Z72" s="205">
        <v>68.22</v>
      </c>
      <c r="AA72" s="205">
        <v>22.11</v>
      </c>
      <c r="AB72" s="205">
        <v>0</v>
      </c>
      <c r="AC72" s="205">
        <v>22.49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55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6.98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37.86</v>
      </c>
      <c r="L73" s="205">
        <v>0</v>
      </c>
      <c r="M73" s="205">
        <v>0</v>
      </c>
      <c r="N73" s="205">
        <v>28.96</v>
      </c>
      <c r="O73" s="205">
        <v>48.63</v>
      </c>
      <c r="P73" s="205">
        <v>51.46</v>
      </c>
      <c r="Q73" s="205">
        <v>0</v>
      </c>
      <c r="R73" s="205">
        <v>10.4</v>
      </c>
      <c r="S73" s="205">
        <v>6.47</v>
      </c>
      <c r="T73" s="205">
        <v>0</v>
      </c>
      <c r="U73" s="205">
        <v>235.21</v>
      </c>
      <c r="V73" s="205">
        <v>1.1000000000000001</v>
      </c>
      <c r="W73" s="205">
        <v>6.26</v>
      </c>
      <c r="X73" s="205">
        <v>19.23</v>
      </c>
      <c r="Y73" s="205">
        <v>0</v>
      </c>
      <c r="Z73" s="205">
        <v>68.22</v>
      </c>
      <c r="AA73" s="205">
        <v>22.11</v>
      </c>
      <c r="AB73" s="205">
        <v>0</v>
      </c>
      <c r="AC73" s="205">
        <v>22.49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55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3.12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37.86</v>
      </c>
      <c r="L74" s="205">
        <v>0</v>
      </c>
      <c r="M74" s="205">
        <v>0</v>
      </c>
      <c r="N74" s="205">
        <v>28.96</v>
      </c>
      <c r="O74" s="205">
        <v>48.63</v>
      </c>
      <c r="P74" s="205">
        <v>48.26</v>
      </c>
      <c r="Q74" s="205">
        <v>0</v>
      </c>
      <c r="R74" s="205">
        <v>10.4</v>
      </c>
      <c r="S74" s="205">
        <v>6.47</v>
      </c>
      <c r="T74" s="205">
        <v>0</v>
      </c>
      <c r="U74" s="205">
        <v>235.21</v>
      </c>
      <c r="V74" s="205">
        <v>1.1000000000000001</v>
      </c>
      <c r="W74" s="205">
        <v>6.26</v>
      </c>
      <c r="X74" s="205">
        <v>19.23</v>
      </c>
      <c r="Y74" s="205">
        <v>0</v>
      </c>
      <c r="Z74" s="205">
        <v>68.22</v>
      </c>
      <c r="AA74" s="205">
        <v>22.11</v>
      </c>
      <c r="AB74" s="205">
        <v>0</v>
      </c>
      <c r="AC74" s="205">
        <v>22.49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55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0.66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37.86</v>
      </c>
      <c r="L75" s="205">
        <v>0</v>
      </c>
      <c r="M75" s="205">
        <v>0</v>
      </c>
      <c r="N75" s="205">
        <v>28.96</v>
      </c>
      <c r="O75" s="205">
        <v>48.63</v>
      </c>
      <c r="P75" s="205">
        <v>48.26</v>
      </c>
      <c r="Q75" s="205">
        <v>0</v>
      </c>
      <c r="R75" s="205">
        <v>10.4</v>
      </c>
      <c r="S75" s="205">
        <v>6.47</v>
      </c>
      <c r="T75" s="205">
        <v>0</v>
      </c>
      <c r="U75" s="205">
        <v>235.21</v>
      </c>
      <c r="V75" s="205">
        <v>1.1399999999999999</v>
      </c>
      <c r="W75" s="205">
        <v>6.26</v>
      </c>
      <c r="X75" s="205">
        <v>17.46</v>
      </c>
      <c r="Y75" s="205">
        <v>0</v>
      </c>
      <c r="Z75" s="205">
        <v>66.45</v>
      </c>
      <c r="AA75" s="205">
        <v>21.53</v>
      </c>
      <c r="AB75" s="205">
        <v>0</v>
      </c>
      <c r="AC75" s="205">
        <v>7.78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55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37.86</v>
      </c>
      <c r="L76" s="205">
        <v>0</v>
      </c>
      <c r="M76" s="205">
        <v>0</v>
      </c>
      <c r="N76" s="205">
        <v>28.96</v>
      </c>
      <c r="O76" s="205">
        <v>48.63</v>
      </c>
      <c r="P76" s="205">
        <v>48.26</v>
      </c>
      <c r="Q76" s="205">
        <v>0</v>
      </c>
      <c r="R76" s="205">
        <v>10.4</v>
      </c>
      <c r="S76" s="205">
        <v>6.47</v>
      </c>
      <c r="T76" s="205">
        <v>0</v>
      </c>
      <c r="U76" s="205">
        <v>235.21</v>
      </c>
      <c r="V76" s="205">
        <v>1.1399999999999999</v>
      </c>
      <c r="W76" s="205">
        <v>6.26</v>
      </c>
      <c r="X76" s="205">
        <v>17.46</v>
      </c>
      <c r="Y76" s="205">
        <v>0</v>
      </c>
      <c r="Z76" s="205">
        <v>66.45</v>
      </c>
      <c r="AA76" s="205">
        <v>21.53</v>
      </c>
      <c r="AB76" s="205">
        <v>0</v>
      </c>
      <c r="AC76" s="205">
        <v>7.78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55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37.86</v>
      </c>
      <c r="L77" s="205">
        <v>0</v>
      </c>
      <c r="M77" s="205">
        <v>0</v>
      </c>
      <c r="N77" s="205">
        <v>28.96</v>
      </c>
      <c r="O77" s="205">
        <v>48.63</v>
      </c>
      <c r="P77" s="205">
        <v>48.26</v>
      </c>
      <c r="Q77" s="205">
        <v>0</v>
      </c>
      <c r="R77" s="205">
        <v>10.4</v>
      </c>
      <c r="S77" s="205">
        <v>6.47</v>
      </c>
      <c r="T77" s="205">
        <v>0</v>
      </c>
      <c r="U77" s="205">
        <v>235.21</v>
      </c>
      <c r="V77" s="205">
        <v>1.18</v>
      </c>
      <c r="W77" s="205">
        <v>6.26</v>
      </c>
      <c r="X77" s="205">
        <v>17.46</v>
      </c>
      <c r="Y77" s="205">
        <v>0</v>
      </c>
      <c r="Z77" s="205">
        <v>66.45</v>
      </c>
      <c r="AA77" s="205">
        <v>21.53</v>
      </c>
      <c r="AB77" s="205">
        <v>0</v>
      </c>
      <c r="AC77" s="205">
        <v>7.78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55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37.86</v>
      </c>
      <c r="L78" s="205">
        <v>0</v>
      </c>
      <c r="M78" s="205">
        <v>0</v>
      </c>
      <c r="N78" s="205">
        <v>28.96</v>
      </c>
      <c r="O78" s="205">
        <v>48.63</v>
      </c>
      <c r="P78" s="205">
        <v>48.26</v>
      </c>
      <c r="Q78" s="205">
        <v>0</v>
      </c>
      <c r="R78" s="205">
        <v>10.4</v>
      </c>
      <c r="S78" s="205">
        <v>6.47</v>
      </c>
      <c r="T78" s="205">
        <v>0</v>
      </c>
      <c r="U78" s="205">
        <v>235.21</v>
      </c>
      <c r="V78" s="205">
        <v>1.22</v>
      </c>
      <c r="W78" s="205">
        <v>6.26</v>
      </c>
      <c r="X78" s="205">
        <v>17.46</v>
      </c>
      <c r="Y78" s="205">
        <v>0</v>
      </c>
      <c r="Z78" s="205">
        <v>66.45</v>
      </c>
      <c r="AA78" s="205">
        <v>21.53</v>
      </c>
      <c r="AB78" s="205">
        <v>0</v>
      </c>
      <c r="AC78" s="205">
        <v>7.78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55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37.86</v>
      </c>
      <c r="L79" s="205">
        <v>0</v>
      </c>
      <c r="M79" s="205">
        <v>0</v>
      </c>
      <c r="N79" s="205">
        <v>28.96</v>
      </c>
      <c r="O79" s="205">
        <v>48.63</v>
      </c>
      <c r="P79" s="205">
        <v>48.26</v>
      </c>
      <c r="Q79" s="205">
        <v>0</v>
      </c>
      <c r="R79" s="205">
        <v>10.4</v>
      </c>
      <c r="S79" s="205">
        <v>6.47</v>
      </c>
      <c r="T79" s="205">
        <v>0</v>
      </c>
      <c r="U79" s="205">
        <v>235.21</v>
      </c>
      <c r="V79" s="205">
        <v>1.27</v>
      </c>
      <c r="W79" s="205">
        <v>5.69</v>
      </c>
      <c r="X79" s="205">
        <v>14.16</v>
      </c>
      <c r="Y79" s="205">
        <v>0</v>
      </c>
      <c r="Z79" s="205">
        <v>66.45</v>
      </c>
      <c r="AA79" s="205">
        <v>21.53</v>
      </c>
      <c r="AB79" s="205">
        <v>0</v>
      </c>
      <c r="AC79" s="205">
        <v>22.49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55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37.86</v>
      </c>
      <c r="L80" s="205">
        <v>0</v>
      </c>
      <c r="M80" s="205">
        <v>0</v>
      </c>
      <c r="N80" s="205">
        <v>28.96</v>
      </c>
      <c r="O80" s="205">
        <v>48.63</v>
      </c>
      <c r="P80" s="205">
        <v>48.26</v>
      </c>
      <c r="Q80" s="205">
        <v>0</v>
      </c>
      <c r="R80" s="205">
        <v>10.4</v>
      </c>
      <c r="S80" s="205">
        <v>6.47</v>
      </c>
      <c r="T80" s="205">
        <v>0</v>
      </c>
      <c r="U80" s="205">
        <v>235.21</v>
      </c>
      <c r="V80" s="205">
        <v>1.31</v>
      </c>
      <c r="W80" s="205">
        <v>5.69</v>
      </c>
      <c r="X80" s="205">
        <v>14.16</v>
      </c>
      <c r="Y80" s="205">
        <v>0</v>
      </c>
      <c r="Z80" s="205">
        <v>66.45</v>
      </c>
      <c r="AA80" s="205">
        <v>21.53</v>
      </c>
      <c r="AB80" s="205">
        <v>0</v>
      </c>
      <c r="AC80" s="205">
        <v>22.49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55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37.86</v>
      </c>
      <c r="L81" s="205">
        <v>0</v>
      </c>
      <c r="M81" s="205">
        <v>0</v>
      </c>
      <c r="N81" s="205">
        <v>28.96</v>
      </c>
      <c r="O81" s="205">
        <v>48.63</v>
      </c>
      <c r="P81" s="205">
        <v>48.26</v>
      </c>
      <c r="Q81" s="205">
        <v>0</v>
      </c>
      <c r="R81" s="205">
        <v>10.4</v>
      </c>
      <c r="S81" s="205">
        <v>6.47</v>
      </c>
      <c r="T81" s="205">
        <v>0</v>
      </c>
      <c r="U81" s="205">
        <v>235.21</v>
      </c>
      <c r="V81" s="205">
        <v>1.49</v>
      </c>
      <c r="W81" s="205">
        <v>5.69</v>
      </c>
      <c r="X81" s="205">
        <v>14.16</v>
      </c>
      <c r="Y81" s="205">
        <v>0</v>
      </c>
      <c r="Z81" s="205">
        <v>66.45</v>
      </c>
      <c r="AA81" s="205">
        <v>21.53</v>
      </c>
      <c r="AB81" s="205">
        <v>0</v>
      </c>
      <c r="AC81" s="205">
        <v>7.78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55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37.86</v>
      </c>
      <c r="L82" s="205">
        <v>0</v>
      </c>
      <c r="M82" s="205">
        <v>0</v>
      </c>
      <c r="N82" s="205">
        <v>28.96</v>
      </c>
      <c r="O82" s="205">
        <v>48.63</v>
      </c>
      <c r="P82" s="205">
        <v>48.26</v>
      </c>
      <c r="Q82" s="205">
        <v>0</v>
      </c>
      <c r="R82" s="205">
        <v>10.4</v>
      </c>
      <c r="S82" s="205">
        <v>6.47</v>
      </c>
      <c r="T82" s="205">
        <v>0</v>
      </c>
      <c r="U82" s="205">
        <v>235.21</v>
      </c>
      <c r="V82" s="205">
        <v>1.51</v>
      </c>
      <c r="W82" s="205">
        <v>5.69</v>
      </c>
      <c r="X82" s="205">
        <v>14.16</v>
      </c>
      <c r="Y82" s="205">
        <v>0</v>
      </c>
      <c r="Z82" s="205">
        <v>66.45</v>
      </c>
      <c r="AA82" s="205">
        <v>21.53</v>
      </c>
      <c r="AB82" s="205">
        <v>0</v>
      </c>
      <c r="AC82" s="205">
        <v>7.78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55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37.86</v>
      </c>
      <c r="L83" s="205">
        <v>0</v>
      </c>
      <c r="M83" s="205">
        <v>0</v>
      </c>
      <c r="N83" s="205">
        <v>28.96</v>
      </c>
      <c r="O83" s="205">
        <v>48.63</v>
      </c>
      <c r="P83" s="205">
        <v>48.26</v>
      </c>
      <c r="Q83" s="205">
        <v>0</v>
      </c>
      <c r="R83" s="205">
        <v>10.4</v>
      </c>
      <c r="S83" s="205">
        <v>6.47</v>
      </c>
      <c r="T83" s="205">
        <v>0</v>
      </c>
      <c r="U83" s="205">
        <v>235.21</v>
      </c>
      <c r="V83" s="205">
        <v>1.51</v>
      </c>
      <c r="W83" s="205">
        <v>6.93</v>
      </c>
      <c r="X83" s="205">
        <v>14.16</v>
      </c>
      <c r="Y83" s="205">
        <v>0</v>
      </c>
      <c r="Z83" s="205">
        <v>66.45</v>
      </c>
      <c r="AA83" s="205">
        <v>21.53</v>
      </c>
      <c r="AB83" s="205">
        <v>0</v>
      </c>
      <c r="AC83" s="205">
        <v>7.78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55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37.86</v>
      </c>
      <c r="L84" s="205">
        <v>0</v>
      </c>
      <c r="M84" s="205">
        <v>0</v>
      </c>
      <c r="N84" s="205">
        <v>28.96</v>
      </c>
      <c r="O84" s="205">
        <v>48.63</v>
      </c>
      <c r="P84" s="205">
        <v>48.26</v>
      </c>
      <c r="Q84" s="205">
        <v>0</v>
      </c>
      <c r="R84" s="205">
        <v>10.4</v>
      </c>
      <c r="S84" s="205">
        <v>6.47</v>
      </c>
      <c r="T84" s="205">
        <v>0</v>
      </c>
      <c r="U84" s="205">
        <v>235.21</v>
      </c>
      <c r="V84" s="205">
        <v>1.54</v>
      </c>
      <c r="W84" s="205">
        <v>11.38</v>
      </c>
      <c r="X84" s="205">
        <v>22.88</v>
      </c>
      <c r="Y84" s="205">
        <v>0</v>
      </c>
      <c r="Z84" s="205">
        <v>66.45</v>
      </c>
      <c r="AA84" s="205">
        <v>21.53</v>
      </c>
      <c r="AB84" s="205">
        <v>0</v>
      </c>
      <c r="AC84" s="205">
        <v>7.78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55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15.67</v>
      </c>
      <c r="L85" s="205">
        <v>0</v>
      </c>
      <c r="M85" s="205">
        <v>0</v>
      </c>
      <c r="N85" s="205">
        <v>28.96</v>
      </c>
      <c r="O85" s="205">
        <v>48.63</v>
      </c>
      <c r="P85" s="205">
        <v>48.26</v>
      </c>
      <c r="Q85" s="205">
        <v>0</v>
      </c>
      <c r="R85" s="205">
        <v>2.93</v>
      </c>
      <c r="S85" s="205">
        <v>1.95</v>
      </c>
      <c r="T85" s="205">
        <v>0</v>
      </c>
      <c r="U85" s="205">
        <v>235.21</v>
      </c>
      <c r="V85" s="205">
        <v>0</v>
      </c>
      <c r="W85" s="205">
        <v>11.38</v>
      </c>
      <c r="X85" s="205">
        <v>30.51</v>
      </c>
      <c r="Y85" s="205">
        <v>0</v>
      </c>
      <c r="Z85" s="205">
        <v>68.22</v>
      </c>
      <c r="AA85" s="205">
        <v>22.11</v>
      </c>
      <c r="AB85" s="205">
        <v>0</v>
      </c>
      <c r="AC85" s="205">
        <v>7.78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48.58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15.67</v>
      </c>
      <c r="L86" s="205">
        <v>0</v>
      </c>
      <c r="M86" s="205">
        <v>0</v>
      </c>
      <c r="N86" s="205">
        <v>28.96</v>
      </c>
      <c r="O86" s="205">
        <v>48.63</v>
      </c>
      <c r="P86" s="205">
        <v>48.26</v>
      </c>
      <c r="Q86" s="205">
        <v>0</v>
      </c>
      <c r="R86" s="205">
        <v>2.93</v>
      </c>
      <c r="S86" s="205">
        <v>1.95</v>
      </c>
      <c r="T86" s="205">
        <v>0</v>
      </c>
      <c r="U86" s="205">
        <v>235.21</v>
      </c>
      <c r="V86" s="205">
        <v>0</v>
      </c>
      <c r="W86" s="205">
        <v>11.38</v>
      </c>
      <c r="X86" s="205">
        <v>32</v>
      </c>
      <c r="Y86" s="205">
        <v>0</v>
      </c>
      <c r="Z86" s="205">
        <v>68.22</v>
      </c>
      <c r="AA86" s="205">
        <v>22.11</v>
      </c>
      <c r="AB86" s="205">
        <v>0</v>
      </c>
      <c r="AC86" s="205">
        <v>7.08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48.58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15.67</v>
      </c>
      <c r="L87" s="205">
        <v>0</v>
      </c>
      <c r="M87" s="205">
        <v>0</v>
      </c>
      <c r="N87" s="205">
        <v>28.96</v>
      </c>
      <c r="O87" s="205">
        <v>48.63</v>
      </c>
      <c r="P87" s="205">
        <v>48.43</v>
      </c>
      <c r="Q87" s="205">
        <v>0</v>
      </c>
      <c r="R87" s="205">
        <v>2.93</v>
      </c>
      <c r="S87" s="205">
        <v>1.95</v>
      </c>
      <c r="T87" s="205">
        <v>0</v>
      </c>
      <c r="U87" s="205">
        <v>235.21</v>
      </c>
      <c r="V87" s="205">
        <v>0</v>
      </c>
      <c r="W87" s="205">
        <v>11.38</v>
      </c>
      <c r="X87" s="205">
        <v>32</v>
      </c>
      <c r="Y87" s="205">
        <v>0</v>
      </c>
      <c r="Z87" s="205">
        <v>68.22</v>
      </c>
      <c r="AA87" s="205">
        <v>22.11</v>
      </c>
      <c r="AB87" s="205">
        <v>0</v>
      </c>
      <c r="AC87" s="205">
        <v>7.08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15.67</v>
      </c>
      <c r="L88" s="205">
        <v>0</v>
      </c>
      <c r="M88" s="205">
        <v>0</v>
      </c>
      <c r="N88" s="205">
        <v>28.96</v>
      </c>
      <c r="O88" s="205">
        <v>48.63</v>
      </c>
      <c r="P88" s="205">
        <v>48.43</v>
      </c>
      <c r="Q88" s="205">
        <v>0</v>
      </c>
      <c r="R88" s="205">
        <v>2.93</v>
      </c>
      <c r="S88" s="205">
        <v>1.95</v>
      </c>
      <c r="T88" s="205">
        <v>0</v>
      </c>
      <c r="U88" s="205">
        <v>235.21</v>
      </c>
      <c r="V88" s="205">
        <v>0</v>
      </c>
      <c r="W88" s="205">
        <v>11.38</v>
      </c>
      <c r="X88" s="205">
        <v>32</v>
      </c>
      <c r="Y88" s="205">
        <v>0</v>
      </c>
      <c r="Z88" s="205">
        <v>68.22</v>
      </c>
      <c r="AA88" s="205">
        <v>22.11</v>
      </c>
      <c r="AB88" s="205">
        <v>0</v>
      </c>
      <c r="AC88" s="205">
        <v>7.08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48.58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15.67</v>
      </c>
      <c r="L89" s="205">
        <v>0</v>
      </c>
      <c r="M89" s="205">
        <v>0</v>
      </c>
      <c r="N89" s="205">
        <v>28.96</v>
      </c>
      <c r="O89" s="205">
        <v>48.63</v>
      </c>
      <c r="P89" s="205">
        <v>48.43</v>
      </c>
      <c r="Q89" s="205">
        <v>0</v>
      </c>
      <c r="R89" s="205">
        <v>3.04</v>
      </c>
      <c r="S89" s="205">
        <v>2.02</v>
      </c>
      <c r="T89" s="205">
        <v>0</v>
      </c>
      <c r="U89" s="205">
        <v>235.21</v>
      </c>
      <c r="V89" s="205">
        <v>0</v>
      </c>
      <c r="W89" s="205">
        <v>11.38</v>
      </c>
      <c r="X89" s="205">
        <v>27.77</v>
      </c>
      <c r="Y89" s="205">
        <v>0</v>
      </c>
      <c r="Z89" s="205">
        <v>68.22</v>
      </c>
      <c r="AA89" s="205">
        <v>22.11</v>
      </c>
      <c r="AB89" s="205">
        <v>0</v>
      </c>
      <c r="AC89" s="205">
        <v>7.08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48.58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15.67</v>
      </c>
      <c r="L90" s="205">
        <v>0</v>
      </c>
      <c r="M90" s="205">
        <v>0</v>
      </c>
      <c r="N90" s="205">
        <v>28.96</v>
      </c>
      <c r="O90" s="205">
        <v>48.63</v>
      </c>
      <c r="P90" s="205">
        <v>48.43</v>
      </c>
      <c r="Q90" s="205">
        <v>0</v>
      </c>
      <c r="R90" s="205">
        <v>3.04</v>
      </c>
      <c r="S90" s="205">
        <v>2.02</v>
      </c>
      <c r="T90" s="205">
        <v>0</v>
      </c>
      <c r="U90" s="205">
        <v>235.21</v>
      </c>
      <c r="V90" s="205">
        <v>0</v>
      </c>
      <c r="W90" s="205">
        <v>11.38</v>
      </c>
      <c r="X90" s="205">
        <v>27.77</v>
      </c>
      <c r="Y90" s="205">
        <v>0</v>
      </c>
      <c r="Z90" s="205">
        <v>68.22</v>
      </c>
      <c r="AA90" s="205">
        <v>22.11</v>
      </c>
      <c r="AB90" s="205">
        <v>0</v>
      </c>
      <c r="AC90" s="205">
        <v>7.08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48.58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15.67</v>
      </c>
      <c r="L91" s="205">
        <v>0</v>
      </c>
      <c r="M91" s="205">
        <v>0</v>
      </c>
      <c r="N91" s="205">
        <v>28.96</v>
      </c>
      <c r="O91" s="205">
        <v>48.63</v>
      </c>
      <c r="P91" s="205">
        <v>48.79</v>
      </c>
      <c r="Q91" s="205">
        <v>0</v>
      </c>
      <c r="R91" s="205">
        <v>2.69</v>
      </c>
      <c r="S91" s="205">
        <v>1.95</v>
      </c>
      <c r="T91" s="205">
        <v>0</v>
      </c>
      <c r="U91" s="205">
        <v>235.21</v>
      </c>
      <c r="V91" s="205">
        <v>0</v>
      </c>
      <c r="W91" s="205">
        <v>11.38</v>
      </c>
      <c r="X91" s="205">
        <v>32</v>
      </c>
      <c r="Y91" s="205">
        <v>0</v>
      </c>
      <c r="Z91" s="205">
        <v>68.22</v>
      </c>
      <c r="AA91" s="205">
        <v>22.11</v>
      </c>
      <c r="AB91" s="205">
        <v>0</v>
      </c>
      <c r="AC91" s="205">
        <v>7.08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48.58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15.67</v>
      </c>
      <c r="L92" s="205">
        <v>0</v>
      </c>
      <c r="M92" s="205">
        <v>0</v>
      </c>
      <c r="N92" s="205">
        <v>28.96</v>
      </c>
      <c r="O92" s="205">
        <v>48.63</v>
      </c>
      <c r="P92" s="205">
        <v>48.79</v>
      </c>
      <c r="Q92" s="205">
        <v>0</v>
      </c>
      <c r="R92" s="205">
        <v>2.93</v>
      </c>
      <c r="S92" s="205">
        <v>1.95</v>
      </c>
      <c r="T92" s="205">
        <v>0</v>
      </c>
      <c r="U92" s="205">
        <v>235.21</v>
      </c>
      <c r="V92" s="205">
        <v>0</v>
      </c>
      <c r="W92" s="205">
        <v>11.38</v>
      </c>
      <c r="X92" s="205">
        <v>32</v>
      </c>
      <c r="Y92" s="205">
        <v>0</v>
      </c>
      <c r="Z92" s="205">
        <v>68.22</v>
      </c>
      <c r="AA92" s="205">
        <v>22.11</v>
      </c>
      <c r="AB92" s="205">
        <v>0</v>
      </c>
      <c r="AC92" s="205">
        <v>7.08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48.58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15.67</v>
      </c>
      <c r="L93" s="205">
        <v>0</v>
      </c>
      <c r="M93" s="205">
        <v>0</v>
      </c>
      <c r="N93" s="205">
        <v>28.96</v>
      </c>
      <c r="O93" s="205">
        <v>48.63</v>
      </c>
      <c r="P93" s="205">
        <v>48.79</v>
      </c>
      <c r="Q93" s="205">
        <v>0</v>
      </c>
      <c r="R93" s="205">
        <v>2.93</v>
      </c>
      <c r="S93" s="205">
        <v>1.95</v>
      </c>
      <c r="T93" s="205">
        <v>0</v>
      </c>
      <c r="U93" s="205">
        <v>235.21</v>
      </c>
      <c r="V93" s="205">
        <v>0</v>
      </c>
      <c r="W93" s="205">
        <v>11.38</v>
      </c>
      <c r="X93" s="205">
        <v>32</v>
      </c>
      <c r="Y93" s="205">
        <v>0</v>
      </c>
      <c r="Z93" s="205">
        <v>68.22</v>
      </c>
      <c r="AA93" s="205">
        <v>22.11</v>
      </c>
      <c r="AB93" s="205">
        <v>0</v>
      </c>
      <c r="AC93" s="205">
        <v>7.08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48.58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15.67</v>
      </c>
      <c r="L94" s="205">
        <v>0</v>
      </c>
      <c r="M94" s="205">
        <v>0</v>
      </c>
      <c r="N94" s="205">
        <v>28.96</v>
      </c>
      <c r="O94" s="205">
        <v>48.63</v>
      </c>
      <c r="P94" s="205">
        <v>48.79</v>
      </c>
      <c r="Q94" s="205">
        <v>0</v>
      </c>
      <c r="R94" s="205">
        <v>2.93</v>
      </c>
      <c r="S94" s="205">
        <v>1.95</v>
      </c>
      <c r="T94" s="205">
        <v>0</v>
      </c>
      <c r="U94" s="205">
        <v>235.21</v>
      </c>
      <c r="V94" s="205">
        <v>0</v>
      </c>
      <c r="W94" s="205">
        <v>11.38</v>
      </c>
      <c r="X94" s="205">
        <v>32</v>
      </c>
      <c r="Y94" s="205">
        <v>0</v>
      </c>
      <c r="Z94" s="205">
        <v>68.22</v>
      </c>
      <c r="AA94" s="205">
        <v>22.11</v>
      </c>
      <c r="AB94" s="205">
        <v>0</v>
      </c>
      <c r="AC94" s="205">
        <v>7.08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48.58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15.67</v>
      </c>
      <c r="L95" s="205">
        <v>0</v>
      </c>
      <c r="M95" s="205">
        <v>0</v>
      </c>
      <c r="N95" s="205">
        <v>28.96</v>
      </c>
      <c r="O95" s="205">
        <v>48.63</v>
      </c>
      <c r="P95" s="205">
        <v>48.79</v>
      </c>
      <c r="Q95" s="205">
        <v>0</v>
      </c>
      <c r="R95" s="205">
        <v>2.93</v>
      </c>
      <c r="S95" s="205">
        <v>1.95</v>
      </c>
      <c r="T95" s="205">
        <v>0</v>
      </c>
      <c r="U95" s="205">
        <v>235.21</v>
      </c>
      <c r="V95" s="205">
        <v>0</v>
      </c>
      <c r="W95" s="205">
        <v>11.38</v>
      </c>
      <c r="X95" s="205">
        <v>32</v>
      </c>
      <c r="Y95" s="205">
        <v>0</v>
      </c>
      <c r="Z95" s="205">
        <v>68.22</v>
      </c>
      <c r="AA95" s="205">
        <v>22.11</v>
      </c>
      <c r="AB95" s="205">
        <v>0</v>
      </c>
      <c r="AC95" s="205">
        <v>8.14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48.58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15.67</v>
      </c>
      <c r="L96" s="205">
        <v>0</v>
      </c>
      <c r="M96" s="205">
        <v>0</v>
      </c>
      <c r="N96" s="205">
        <v>28.96</v>
      </c>
      <c r="O96" s="205">
        <v>48.63</v>
      </c>
      <c r="P96" s="205">
        <v>48.79</v>
      </c>
      <c r="Q96" s="205">
        <v>0</v>
      </c>
      <c r="R96" s="205">
        <v>2.93</v>
      </c>
      <c r="S96" s="205">
        <v>1.95</v>
      </c>
      <c r="T96" s="205">
        <v>0</v>
      </c>
      <c r="U96" s="205">
        <v>235.21</v>
      </c>
      <c r="V96" s="205">
        <v>0</v>
      </c>
      <c r="W96" s="205">
        <v>11.38</v>
      </c>
      <c r="X96" s="205">
        <v>32</v>
      </c>
      <c r="Y96" s="205">
        <v>0</v>
      </c>
      <c r="Z96" s="205">
        <v>68.22</v>
      </c>
      <c r="AA96" s="205">
        <v>22.11</v>
      </c>
      <c r="AB96" s="205">
        <v>0</v>
      </c>
      <c r="AC96" s="205">
        <v>8.14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48.58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15.67</v>
      </c>
      <c r="L97" s="205">
        <v>0</v>
      </c>
      <c r="M97" s="205">
        <v>0</v>
      </c>
      <c r="N97" s="205">
        <v>28.96</v>
      </c>
      <c r="O97" s="205">
        <v>48.63</v>
      </c>
      <c r="P97" s="205">
        <v>48.79</v>
      </c>
      <c r="Q97" s="205">
        <v>0</v>
      </c>
      <c r="R97" s="205">
        <v>2.93</v>
      </c>
      <c r="S97" s="205">
        <v>1.95</v>
      </c>
      <c r="T97" s="205">
        <v>0</v>
      </c>
      <c r="U97" s="205">
        <v>235.21</v>
      </c>
      <c r="V97" s="205">
        <v>0</v>
      </c>
      <c r="W97" s="205">
        <v>11.38</v>
      </c>
      <c r="X97" s="205">
        <v>32</v>
      </c>
      <c r="Y97" s="205">
        <v>0</v>
      </c>
      <c r="Z97" s="205">
        <v>68.22</v>
      </c>
      <c r="AA97" s="205">
        <v>22.11</v>
      </c>
      <c r="AB97" s="205">
        <v>0</v>
      </c>
      <c r="AC97" s="205">
        <v>8.14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15.67</v>
      </c>
      <c r="L98" s="205">
        <v>0</v>
      </c>
      <c r="M98" s="205">
        <v>0</v>
      </c>
      <c r="N98" s="205">
        <v>28.96</v>
      </c>
      <c r="O98" s="205">
        <v>48.63</v>
      </c>
      <c r="P98" s="205">
        <v>48.79</v>
      </c>
      <c r="Q98" s="205">
        <v>0</v>
      </c>
      <c r="R98" s="205">
        <v>2.93</v>
      </c>
      <c r="S98" s="205">
        <v>1.95</v>
      </c>
      <c r="T98" s="205">
        <v>0</v>
      </c>
      <c r="U98" s="205">
        <v>235.21</v>
      </c>
      <c r="V98" s="205">
        <v>0</v>
      </c>
      <c r="W98" s="205">
        <v>11.38</v>
      </c>
      <c r="X98" s="205">
        <v>32</v>
      </c>
      <c r="Y98" s="205">
        <v>0</v>
      </c>
      <c r="Z98" s="205">
        <v>68.22</v>
      </c>
      <c r="AA98" s="205">
        <v>22.11</v>
      </c>
      <c r="AB98" s="205">
        <v>0</v>
      </c>
      <c r="AC98" s="205">
        <v>8.14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0.47107000000000016</v>
      </c>
      <c r="L99">
        <f t="shared" si="0"/>
        <v>2.7750000000000002E-4</v>
      </c>
      <c r="M99">
        <f t="shared" si="0"/>
        <v>0</v>
      </c>
      <c r="N99">
        <f t="shared" si="0"/>
        <v>0.69504000000000066</v>
      </c>
      <c r="O99">
        <f t="shared" si="0"/>
        <v>1.1671200000000019</v>
      </c>
      <c r="P99">
        <f t="shared" si="0"/>
        <v>1.4406375000000011</v>
      </c>
      <c r="Q99">
        <f t="shared" si="0"/>
        <v>0</v>
      </c>
      <c r="R99">
        <f t="shared" si="0"/>
        <v>0.11466749999999995</v>
      </c>
      <c r="S99">
        <f t="shared" si="0"/>
        <v>7.3769999999999988E-2</v>
      </c>
      <c r="T99">
        <f t="shared" si="0"/>
        <v>0</v>
      </c>
      <c r="U99">
        <f t="shared" si="0"/>
        <v>5.6450399999999874</v>
      </c>
      <c r="V99">
        <f t="shared" si="0"/>
        <v>1.1827500000000003E-2</v>
      </c>
      <c r="W99">
        <f t="shared" si="0"/>
        <v>0.21131999999999995</v>
      </c>
      <c r="X99">
        <f t="shared" si="0"/>
        <v>0.54783750000000009</v>
      </c>
      <c r="Y99">
        <f t="shared" si="0"/>
        <v>0</v>
      </c>
      <c r="Z99">
        <f t="shared" si="0"/>
        <v>1.4365549999999991</v>
      </c>
      <c r="AA99">
        <f t="shared" si="0"/>
        <v>0.39212249999999971</v>
      </c>
      <c r="AB99">
        <f t="shared" si="0"/>
        <v>0</v>
      </c>
      <c r="AC99">
        <f t="shared" si="0"/>
        <v>0.20352999999999999</v>
      </c>
      <c r="AD99">
        <f t="shared" si="0"/>
        <v>2.9597500000000009E-2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1.2069749999999992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0.2761924999999999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2.95</v>
      </c>
      <c r="L3" s="205">
        <v>7.81</v>
      </c>
      <c r="M3" s="205">
        <v>27.24</v>
      </c>
      <c r="N3" s="205">
        <v>34.99</v>
      </c>
      <c r="O3" s="205">
        <v>0</v>
      </c>
      <c r="P3" s="205">
        <v>40.85</v>
      </c>
      <c r="Q3" s="205">
        <v>0</v>
      </c>
      <c r="R3" s="205">
        <v>12.56</v>
      </c>
      <c r="S3" s="205">
        <v>7.82</v>
      </c>
      <c r="T3" s="205">
        <v>0</v>
      </c>
      <c r="U3" s="205">
        <v>51.67</v>
      </c>
      <c r="V3" s="205">
        <v>5.7</v>
      </c>
      <c r="W3" s="205">
        <v>13.75</v>
      </c>
      <c r="X3" s="205">
        <v>43.68</v>
      </c>
      <c r="Y3" s="205">
        <v>0</v>
      </c>
      <c r="Z3" s="205">
        <v>74.989999999999995</v>
      </c>
      <c r="AA3" s="205">
        <v>26.71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0</v>
      </c>
      <c r="AJ3" s="205">
        <v>0</v>
      </c>
      <c r="AK3" s="205">
        <v>58.71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2.95</v>
      </c>
      <c r="L4" s="205">
        <v>0</v>
      </c>
      <c r="M4" s="205">
        <v>27.24</v>
      </c>
      <c r="N4" s="205">
        <v>34.99</v>
      </c>
      <c r="O4" s="205">
        <v>0</v>
      </c>
      <c r="P4" s="205">
        <v>40.85</v>
      </c>
      <c r="Q4" s="205">
        <v>0</v>
      </c>
      <c r="R4" s="205">
        <v>12.56</v>
      </c>
      <c r="S4" s="205">
        <v>7.82</v>
      </c>
      <c r="T4" s="205">
        <v>0</v>
      </c>
      <c r="U4" s="205">
        <v>51.67</v>
      </c>
      <c r="V4" s="205">
        <v>5.7</v>
      </c>
      <c r="W4" s="205">
        <v>13.75</v>
      </c>
      <c r="X4" s="205">
        <v>43.68</v>
      </c>
      <c r="Y4" s="205">
        <v>0</v>
      </c>
      <c r="Z4" s="205">
        <v>74.989999999999995</v>
      </c>
      <c r="AA4" s="205">
        <v>26.71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0</v>
      </c>
      <c r="AJ4" s="205">
        <v>0</v>
      </c>
      <c r="AK4" s="205">
        <v>58.71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2.95</v>
      </c>
      <c r="L5" s="205">
        <v>0</v>
      </c>
      <c r="M5" s="205">
        <v>27.24</v>
      </c>
      <c r="N5" s="205">
        <v>34.99</v>
      </c>
      <c r="O5" s="205">
        <v>0</v>
      </c>
      <c r="P5" s="205">
        <v>40.85</v>
      </c>
      <c r="Q5" s="205">
        <v>0</v>
      </c>
      <c r="R5" s="205">
        <v>12.56</v>
      </c>
      <c r="S5" s="205">
        <v>7.82</v>
      </c>
      <c r="T5" s="205">
        <v>0</v>
      </c>
      <c r="U5" s="205">
        <v>51.67</v>
      </c>
      <c r="V5" s="205">
        <v>5.78</v>
      </c>
      <c r="W5" s="205">
        <v>13.74</v>
      </c>
      <c r="X5" s="205">
        <v>43.68</v>
      </c>
      <c r="Y5" s="205">
        <v>0</v>
      </c>
      <c r="Z5" s="205">
        <v>74.989999999999995</v>
      </c>
      <c r="AA5" s="205">
        <v>26.71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0</v>
      </c>
      <c r="AJ5" s="205">
        <v>0</v>
      </c>
      <c r="AK5" s="205">
        <v>58.71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2.95</v>
      </c>
      <c r="L6" s="205">
        <v>0</v>
      </c>
      <c r="M6" s="205">
        <v>27.24</v>
      </c>
      <c r="N6" s="205">
        <v>34.99</v>
      </c>
      <c r="O6" s="205">
        <v>0</v>
      </c>
      <c r="P6" s="205">
        <v>40.85</v>
      </c>
      <c r="Q6" s="205">
        <v>0</v>
      </c>
      <c r="R6" s="205">
        <v>12.56</v>
      </c>
      <c r="S6" s="205">
        <v>7.82</v>
      </c>
      <c r="T6" s="205">
        <v>0</v>
      </c>
      <c r="U6" s="205">
        <v>51.67</v>
      </c>
      <c r="V6" s="205">
        <v>5.78</v>
      </c>
      <c r="W6" s="205">
        <v>13.74</v>
      </c>
      <c r="X6" s="205">
        <v>43.68</v>
      </c>
      <c r="Y6" s="205">
        <v>0</v>
      </c>
      <c r="Z6" s="205">
        <v>74.989999999999995</v>
      </c>
      <c r="AA6" s="205">
        <v>26.71</v>
      </c>
      <c r="AB6" s="205">
        <v>0</v>
      </c>
      <c r="AC6" s="205">
        <v>8.94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0</v>
      </c>
      <c r="AJ6" s="205">
        <v>0</v>
      </c>
      <c r="AK6" s="205">
        <v>58.71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27.24</v>
      </c>
      <c r="N7" s="205">
        <v>34.99</v>
      </c>
      <c r="O7" s="205">
        <v>0</v>
      </c>
      <c r="P7" s="205">
        <v>40.85</v>
      </c>
      <c r="Q7" s="205">
        <v>0</v>
      </c>
      <c r="R7" s="205">
        <v>1.02</v>
      </c>
      <c r="S7" s="205">
        <v>0.45</v>
      </c>
      <c r="T7" s="205">
        <v>0</v>
      </c>
      <c r="U7" s="205">
        <v>51.67</v>
      </c>
      <c r="V7" s="205">
        <v>0</v>
      </c>
      <c r="W7" s="205">
        <v>13.74</v>
      </c>
      <c r="X7" s="205">
        <v>43.68</v>
      </c>
      <c r="Y7" s="205">
        <v>0</v>
      </c>
      <c r="Z7" s="205">
        <v>72.39</v>
      </c>
      <c r="AA7" s="205">
        <v>8.69</v>
      </c>
      <c r="AB7" s="205">
        <v>0</v>
      </c>
      <c r="AC7" s="205">
        <v>8.94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58.71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27.24</v>
      </c>
      <c r="N8" s="205">
        <v>34.99</v>
      </c>
      <c r="O8" s="205">
        <v>0</v>
      </c>
      <c r="P8" s="205">
        <v>40.85</v>
      </c>
      <c r="Q8" s="205">
        <v>0</v>
      </c>
      <c r="R8" s="205">
        <v>0.36</v>
      </c>
      <c r="S8" s="205">
        <v>0.45</v>
      </c>
      <c r="T8" s="205">
        <v>0</v>
      </c>
      <c r="U8" s="205">
        <v>51.67</v>
      </c>
      <c r="V8" s="205">
        <v>0</v>
      </c>
      <c r="W8" s="205">
        <v>13.74</v>
      </c>
      <c r="X8" s="205">
        <v>43.68</v>
      </c>
      <c r="Y8" s="205">
        <v>0</v>
      </c>
      <c r="Z8" s="205">
        <v>72.38</v>
      </c>
      <c r="AA8" s="205">
        <v>8.69</v>
      </c>
      <c r="AB8" s="205">
        <v>0</v>
      </c>
      <c r="AC8" s="205">
        <v>12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58.71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27.24</v>
      </c>
      <c r="N9" s="205">
        <v>34.99</v>
      </c>
      <c r="O9" s="205">
        <v>0</v>
      </c>
      <c r="P9" s="205">
        <v>40.85</v>
      </c>
      <c r="Q9" s="205">
        <v>0</v>
      </c>
      <c r="R9" s="205">
        <v>0.36</v>
      </c>
      <c r="S9" s="205">
        <v>0.45</v>
      </c>
      <c r="T9" s="205">
        <v>0</v>
      </c>
      <c r="U9" s="205">
        <v>51.67</v>
      </c>
      <c r="V9" s="205">
        <v>0</v>
      </c>
      <c r="W9" s="205">
        <v>13.74</v>
      </c>
      <c r="X9" s="205">
        <v>43.68</v>
      </c>
      <c r="Y9" s="205">
        <v>0</v>
      </c>
      <c r="Z9" s="205">
        <v>53.09</v>
      </c>
      <c r="AA9" s="205">
        <v>8.69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58.71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27.24</v>
      </c>
      <c r="N10" s="205">
        <v>34.99</v>
      </c>
      <c r="O10" s="205">
        <v>0</v>
      </c>
      <c r="P10" s="205">
        <v>40.85</v>
      </c>
      <c r="Q10" s="205">
        <v>0</v>
      </c>
      <c r="R10" s="205">
        <v>0.36</v>
      </c>
      <c r="S10" s="205">
        <v>0.45</v>
      </c>
      <c r="T10" s="205">
        <v>0</v>
      </c>
      <c r="U10" s="205">
        <v>51.67</v>
      </c>
      <c r="V10" s="205">
        <v>0</v>
      </c>
      <c r="W10" s="205">
        <v>13.74</v>
      </c>
      <c r="X10" s="205">
        <v>43.68</v>
      </c>
      <c r="Y10" s="205">
        <v>0</v>
      </c>
      <c r="Z10" s="205">
        <v>28.96</v>
      </c>
      <c r="AA10" s="205">
        <v>8.69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58.71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27.24</v>
      </c>
      <c r="N11" s="205">
        <v>34.99</v>
      </c>
      <c r="O11" s="205">
        <v>0</v>
      </c>
      <c r="P11" s="205">
        <v>40.85</v>
      </c>
      <c r="Q11" s="205">
        <v>0</v>
      </c>
      <c r="R11" s="205">
        <v>0.33</v>
      </c>
      <c r="S11" s="205">
        <v>0.44</v>
      </c>
      <c r="T11" s="205">
        <v>0</v>
      </c>
      <c r="U11" s="205">
        <v>51.67</v>
      </c>
      <c r="V11" s="205">
        <v>0</v>
      </c>
      <c r="W11" s="205">
        <v>13.74</v>
      </c>
      <c r="X11" s="205">
        <v>43.68</v>
      </c>
      <c r="Y11" s="205">
        <v>0</v>
      </c>
      <c r="Z11" s="205">
        <v>28.96</v>
      </c>
      <c r="AA11" s="205">
        <v>8.69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58.71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27.24</v>
      </c>
      <c r="N12" s="205">
        <v>34.99</v>
      </c>
      <c r="O12" s="205">
        <v>0</v>
      </c>
      <c r="P12" s="205">
        <v>40.85</v>
      </c>
      <c r="Q12" s="205">
        <v>0</v>
      </c>
      <c r="R12" s="205">
        <v>0.33</v>
      </c>
      <c r="S12" s="205">
        <v>0.44</v>
      </c>
      <c r="T12" s="205">
        <v>0</v>
      </c>
      <c r="U12" s="205">
        <v>51.67</v>
      </c>
      <c r="V12" s="205">
        <v>0</v>
      </c>
      <c r="W12" s="205">
        <v>13.74</v>
      </c>
      <c r="X12" s="205">
        <v>43.68</v>
      </c>
      <c r="Y12" s="205">
        <v>0</v>
      </c>
      <c r="Z12" s="205">
        <v>28.96</v>
      </c>
      <c r="AA12" s="205">
        <v>8.69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58.71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27.24</v>
      </c>
      <c r="N13" s="205">
        <v>34.99</v>
      </c>
      <c r="O13" s="205">
        <v>0</v>
      </c>
      <c r="P13" s="205">
        <v>40.85</v>
      </c>
      <c r="Q13" s="205">
        <v>0</v>
      </c>
      <c r="R13" s="205">
        <v>1</v>
      </c>
      <c r="S13" s="205">
        <v>0.44</v>
      </c>
      <c r="T13" s="205">
        <v>0</v>
      </c>
      <c r="U13" s="205">
        <v>51.67</v>
      </c>
      <c r="V13" s="205">
        <v>0</v>
      </c>
      <c r="W13" s="205">
        <v>13.74</v>
      </c>
      <c r="X13" s="205">
        <v>43.68</v>
      </c>
      <c r="Y13" s="205">
        <v>0</v>
      </c>
      <c r="Z13" s="205">
        <v>28.96</v>
      </c>
      <c r="AA13" s="205">
        <v>8.69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58.71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27.24</v>
      </c>
      <c r="N14" s="205">
        <v>34.99</v>
      </c>
      <c r="O14" s="205">
        <v>0</v>
      </c>
      <c r="P14" s="205">
        <v>40.85</v>
      </c>
      <c r="Q14" s="205">
        <v>0</v>
      </c>
      <c r="R14" s="205">
        <v>0.33</v>
      </c>
      <c r="S14" s="205">
        <v>0.44</v>
      </c>
      <c r="T14" s="205">
        <v>0</v>
      </c>
      <c r="U14" s="205">
        <v>51.67</v>
      </c>
      <c r="V14" s="205">
        <v>0</v>
      </c>
      <c r="W14" s="205">
        <v>13.74</v>
      </c>
      <c r="X14" s="205">
        <v>43.68</v>
      </c>
      <c r="Y14" s="205">
        <v>0</v>
      </c>
      <c r="Z14" s="205">
        <v>28.96</v>
      </c>
      <c r="AA14" s="205">
        <v>8.69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58.71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27.24</v>
      </c>
      <c r="N15" s="205">
        <v>34.99</v>
      </c>
      <c r="O15" s="205">
        <v>0</v>
      </c>
      <c r="P15" s="205">
        <v>40.85</v>
      </c>
      <c r="Q15" s="205">
        <v>0</v>
      </c>
      <c r="R15" s="205">
        <v>0</v>
      </c>
      <c r="S15" s="205">
        <v>0.44</v>
      </c>
      <c r="T15" s="205">
        <v>0</v>
      </c>
      <c r="U15" s="205">
        <v>51.67</v>
      </c>
      <c r="V15" s="205">
        <v>0</v>
      </c>
      <c r="W15" s="205">
        <v>13.74</v>
      </c>
      <c r="X15" s="205">
        <v>43.69</v>
      </c>
      <c r="Y15" s="205">
        <v>0</v>
      </c>
      <c r="Z15" s="205">
        <v>28.96</v>
      </c>
      <c r="AA15" s="205">
        <v>8.69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27.24</v>
      </c>
      <c r="N16" s="205">
        <v>34.99</v>
      </c>
      <c r="O16" s="205">
        <v>0</v>
      </c>
      <c r="P16" s="205">
        <v>40.85</v>
      </c>
      <c r="Q16" s="205">
        <v>0</v>
      </c>
      <c r="R16" s="205">
        <v>0</v>
      </c>
      <c r="S16" s="205">
        <v>0.44</v>
      </c>
      <c r="T16" s="205">
        <v>0</v>
      </c>
      <c r="U16" s="205">
        <v>51.67</v>
      </c>
      <c r="V16" s="205">
        <v>0</v>
      </c>
      <c r="W16" s="205">
        <v>13.74</v>
      </c>
      <c r="X16" s="205">
        <v>43.69</v>
      </c>
      <c r="Y16" s="205">
        <v>0</v>
      </c>
      <c r="Z16" s="205">
        <v>28.96</v>
      </c>
      <c r="AA16" s="205">
        <v>8.69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27.24</v>
      </c>
      <c r="N17" s="205">
        <v>34.99</v>
      </c>
      <c r="O17" s="205">
        <v>0</v>
      </c>
      <c r="P17" s="205">
        <v>40.86</v>
      </c>
      <c r="Q17" s="205">
        <v>0</v>
      </c>
      <c r="R17" s="205">
        <v>5.67</v>
      </c>
      <c r="S17" s="205">
        <v>3.84</v>
      </c>
      <c r="T17" s="205">
        <v>0</v>
      </c>
      <c r="U17" s="205">
        <v>51.67</v>
      </c>
      <c r="V17" s="205">
        <v>0</v>
      </c>
      <c r="W17" s="205">
        <v>13.74</v>
      </c>
      <c r="X17" s="205">
        <v>43.69</v>
      </c>
      <c r="Y17" s="205">
        <v>0</v>
      </c>
      <c r="Z17" s="205">
        <v>28.96</v>
      </c>
      <c r="AA17" s="205">
        <v>8.69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27.24</v>
      </c>
      <c r="N18" s="205">
        <v>34.99</v>
      </c>
      <c r="O18" s="205">
        <v>0</v>
      </c>
      <c r="P18" s="205">
        <v>40.86</v>
      </c>
      <c r="Q18" s="205">
        <v>0</v>
      </c>
      <c r="R18" s="205">
        <v>5.67</v>
      </c>
      <c r="S18" s="205">
        <v>3.84</v>
      </c>
      <c r="T18" s="205">
        <v>0</v>
      </c>
      <c r="U18" s="205">
        <v>51.67</v>
      </c>
      <c r="V18" s="205">
        <v>0</v>
      </c>
      <c r="W18" s="205">
        <v>13.74</v>
      </c>
      <c r="X18" s="205">
        <v>43.69</v>
      </c>
      <c r="Y18" s="205">
        <v>0</v>
      </c>
      <c r="Z18" s="205">
        <v>28.96</v>
      </c>
      <c r="AA18" s="205">
        <v>8.69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27.24</v>
      </c>
      <c r="N19" s="205">
        <v>34.99</v>
      </c>
      <c r="O19" s="205">
        <v>0</v>
      </c>
      <c r="P19" s="205">
        <v>40.86</v>
      </c>
      <c r="Q19" s="205">
        <v>0</v>
      </c>
      <c r="R19" s="205">
        <v>5.67</v>
      </c>
      <c r="S19" s="205">
        <v>3.84</v>
      </c>
      <c r="T19" s="205">
        <v>0</v>
      </c>
      <c r="U19" s="205">
        <v>51.67</v>
      </c>
      <c r="V19" s="205">
        <v>0</v>
      </c>
      <c r="W19" s="205">
        <v>13.74</v>
      </c>
      <c r="X19" s="205">
        <v>38.979999999999997</v>
      </c>
      <c r="Y19" s="205">
        <v>0</v>
      </c>
      <c r="Z19" s="205">
        <v>28.96</v>
      </c>
      <c r="AA19" s="205">
        <v>8.69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27.24</v>
      </c>
      <c r="N20" s="205">
        <v>34.99</v>
      </c>
      <c r="O20" s="205">
        <v>0</v>
      </c>
      <c r="P20" s="205">
        <v>40.86</v>
      </c>
      <c r="Q20" s="205">
        <v>0</v>
      </c>
      <c r="R20" s="205">
        <v>5.67</v>
      </c>
      <c r="S20" s="205">
        <v>3.84</v>
      </c>
      <c r="T20" s="205">
        <v>0</v>
      </c>
      <c r="U20" s="205">
        <v>51.67</v>
      </c>
      <c r="V20" s="205">
        <v>0</v>
      </c>
      <c r="W20" s="205">
        <v>13.74</v>
      </c>
      <c r="X20" s="205">
        <v>38.979999999999997</v>
      </c>
      <c r="Y20" s="205">
        <v>0</v>
      </c>
      <c r="Z20" s="205">
        <v>28.96</v>
      </c>
      <c r="AA20" s="205">
        <v>8.69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27.24</v>
      </c>
      <c r="N21" s="205">
        <v>34.99</v>
      </c>
      <c r="O21" s="205">
        <v>0</v>
      </c>
      <c r="P21" s="205">
        <v>40.86</v>
      </c>
      <c r="Q21" s="205">
        <v>0</v>
      </c>
      <c r="R21" s="205">
        <v>6.24</v>
      </c>
      <c r="S21" s="205">
        <v>3.86</v>
      </c>
      <c r="T21" s="205">
        <v>0</v>
      </c>
      <c r="U21" s="205">
        <v>51.67</v>
      </c>
      <c r="V21" s="205">
        <v>0</v>
      </c>
      <c r="W21" s="205">
        <v>13.74</v>
      </c>
      <c r="X21" s="205">
        <v>38.880000000000003</v>
      </c>
      <c r="Y21" s="205">
        <v>0</v>
      </c>
      <c r="Z21" s="205">
        <v>28.96</v>
      </c>
      <c r="AA21" s="205">
        <v>8.69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27.24</v>
      </c>
      <c r="N22" s="205">
        <v>34.99</v>
      </c>
      <c r="O22" s="205">
        <v>0</v>
      </c>
      <c r="P22" s="205">
        <v>40.86</v>
      </c>
      <c r="Q22" s="205">
        <v>0</v>
      </c>
      <c r="R22" s="205">
        <v>6.24</v>
      </c>
      <c r="S22" s="205">
        <v>3.86</v>
      </c>
      <c r="T22" s="205">
        <v>0</v>
      </c>
      <c r="U22" s="205">
        <v>51.67</v>
      </c>
      <c r="V22" s="205">
        <v>0</v>
      </c>
      <c r="W22" s="205">
        <v>13.74</v>
      </c>
      <c r="X22" s="205">
        <v>38.880000000000003</v>
      </c>
      <c r="Y22" s="205">
        <v>0</v>
      </c>
      <c r="Z22" s="205">
        <v>28.96</v>
      </c>
      <c r="AA22" s="205">
        <v>8.69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27.24</v>
      </c>
      <c r="N23" s="205">
        <v>34.99</v>
      </c>
      <c r="O23" s="205">
        <v>0</v>
      </c>
      <c r="P23" s="205">
        <v>40.86</v>
      </c>
      <c r="Q23" s="205">
        <v>0</v>
      </c>
      <c r="R23" s="205">
        <v>5.52</v>
      </c>
      <c r="S23" s="205">
        <v>3.71</v>
      </c>
      <c r="T23" s="205">
        <v>0</v>
      </c>
      <c r="U23" s="205">
        <v>51.67</v>
      </c>
      <c r="V23" s="205">
        <v>0</v>
      </c>
      <c r="W23" s="205">
        <v>13.75</v>
      </c>
      <c r="X23" s="205">
        <v>32.32</v>
      </c>
      <c r="Y23" s="205">
        <v>0</v>
      </c>
      <c r="Z23" s="205">
        <v>28.96</v>
      </c>
      <c r="AA23" s="205">
        <v>8.69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56.81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2.95</v>
      </c>
      <c r="L24" s="205">
        <v>0</v>
      </c>
      <c r="M24" s="205">
        <v>27.24</v>
      </c>
      <c r="N24" s="205">
        <v>34.99</v>
      </c>
      <c r="O24" s="205">
        <v>0</v>
      </c>
      <c r="P24" s="205">
        <v>40.86</v>
      </c>
      <c r="Q24" s="205">
        <v>0</v>
      </c>
      <c r="R24" s="205">
        <v>12.56</v>
      </c>
      <c r="S24" s="205">
        <v>7.82</v>
      </c>
      <c r="T24" s="205">
        <v>0</v>
      </c>
      <c r="U24" s="205">
        <v>51.67</v>
      </c>
      <c r="V24" s="205">
        <v>6.06</v>
      </c>
      <c r="W24" s="205">
        <v>9.65</v>
      </c>
      <c r="X24" s="205">
        <v>19.55</v>
      </c>
      <c r="Y24" s="205">
        <v>0</v>
      </c>
      <c r="Z24" s="205">
        <v>74.989999999999995</v>
      </c>
      <c r="AA24" s="205">
        <v>26.71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56.81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2.95</v>
      </c>
      <c r="L25" s="205">
        <v>0</v>
      </c>
      <c r="M25" s="205">
        <v>27.24</v>
      </c>
      <c r="N25" s="205">
        <v>34.99</v>
      </c>
      <c r="O25" s="205">
        <v>0</v>
      </c>
      <c r="P25" s="205">
        <v>40.86</v>
      </c>
      <c r="Q25" s="205">
        <v>0</v>
      </c>
      <c r="R25" s="205">
        <v>13.01</v>
      </c>
      <c r="S25" s="205">
        <v>7.82</v>
      </c>
      <c r="T25" s="205">
        <v>0</v>
      </c>
      <c r="U25" s="205">
        <v>51.67</v>
      </c>
      <c r="V25" s="205">
        <v>5.0599999999999996</v>
      </c>
      <c r="W25" s="205">
        <v>9.65</v>
      </c>
      <c r="X25" s="205">
        <v>19.149999999999999</v>
      </c>
      <c r="Y25" s="205">
        <v>0</v>
      </c>
      <c r="Z25" s="205">
        <v>74.989999999999995</v>
      </c>
      <c r="AA25" s="205">
        <v>26.71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56.81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2.95</v>
      </c>
      <c r="L26" s="205">
        <v>0</v>
      </c>
      <c r="M26" s="205">
        <v>27.24</v>
      </c>
      <c r="N26" s="205">
        <v>34.99</v>
      </c>
      <c r="O26" s="205">
        <v>0</v>
      </c>
      <c r="P26" s="205">
        <v>40.86</v>
      </c>
      <c r="Q26" s="205">
        <v>0</v>
      </c>
      <c r="R26" s="205">
        <v>12.55</v>
      </c>
      <c r="S26" s="205">
        <v>7.82</v>
      </c>
      <c r="T26" s="205">
        <v>0</v>
      </c>
      <c r="U26" s="205">
        <v>51.67</v>
      </c>
      <c r="V26" s="205">
        <v>5.0599999999999996</v>
      </c>
      <c r="W26" s="205">
        <v>9.65</v>
      </c>
      <c r="X26" s="205">
        <v>18.14</v>
      </c>
      <c r="Y26" s="205">
        <v>0</v>
      </c>
      <c r="Z26" s="205">
        <v>74.989999999999995</v>
      </c>
      <c r="AA26" s="205">
        <v>26.71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56.81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2.95</v>
      </c>
      <c r="L27" s="205">
        <v>0</v>
      </c>
      <c r="M27" s="205">
        <v>27.24</v>
      </c>
      <c r="N27" s="205">
        <v>34.99</v>
      </c>
      <c r="O27" s="205">
        <v>0</v>
      </c>
      <c r="P27" s="205">
        <v>40.86</v>
      </c>
      <c r="Q27" s="205">
        <v>0</v>
      </c>
      <c r="R27" s="205">
        <v>12.55</v>
      </c>
      <c r="S27" s="205">
        <v>7.82</v>
      </c>
      <c r="T27" s="205">
        <v>0</v>
      </c>
      <c r="U27" s="205">
        <v>51.67</v>
      </c>
      <c r="V27" s="205">
        <v>3.36</v>
      </c>
      <c r="W27" s="205">
        <v>9.65</v>
      </c>
      <c r="X27" s="205">
        <v>17.829999999999998</v>
      </c>
      <c r="Y27" s="205">
        <v>0</v>
      </c>
      <c r="Z27" s="205">
        <v>74.989999999999995</v>
      </c>
      <c r="AA27" s="205">
        <v>26.71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69.599999999999994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3.83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2.95</v>
      </c>
      <c r="L28" s="205">
        <v>0</v>
      </c>
      <c r="M28" s="205">
        <v>27.24</v>
      </c>
      <c r="N28" s="205">
        <v>34.99</v>
      </c>
      <c r="O28" s="205">
        <v>0</v>
      </c>
      <c r="P28" s="205">
        <v>40.86</v>
      </c>
      <c r="Q28" s="205">
        <v>0</v>
      </c>
      <c r="R28" s="205">
        <v>12.55</v>
      </c>
      <c r="S28" s="205">
        <v>7.82</v>
      </c>
      <c r="T28" s="205">
        <v>0</v>
      </c>
      <c r="U28" s="205">
        <v>51.67</v>
      </c>
      <c r="V28" s="205">
        <v>3.36</v>
      </c>
      <c r="W28" s="205">
        <v>9.65</v>
      </c>
      <c r="X28" s="205">
        <v>17.829999999999998</v>
      </c>
      <c r="Y28" s="205">
        <v>0</v>
      </c>
      <c r="Z28" s="205">
        <v>74.989999999999995</v>
      </c>
      <c r="AA28" s="205">
        <v>26.71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69.599999999999994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7.11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2.95</v>
      </c>
      <c r="L29" s="205">
        <v>0</v>
      </c>
      <c r="M29" s="205">
        <v>27.24</v>
      </c>
      <c r="N29" s="205">
        <v>34.99</v>
      </c>
      <c r="O29" s="205">
        <v>0</v>
      </c>
      <c r="P29" s="205">
        <v>40.86</v>
      </c>
      <c r="Q29" s="205">
        <v>0</v>
      </c>
      <c r="R29" s="205">
        <v>12.56</v>
      </c>
      <c r="S29" s="205">
        <v>7.82</v>
      </c>
      <c r="T29" s="205">
        <v>0</v>
      </c>
      <c r="U29" s="205">
        <v>51.67</v>
      </c>
      <c r="V29" s="205">
        <v>3.3</v>
      </c>
      <c r="W29" s="205">
        <v>8.66</v>
      </c>
      <c r="X29" s="205">
        <v>14.41</v>
      </c>
      <c r="Y29" s="205">
        <v>0</v>
      </c>
      <c r="Z29" s="205">
        <v>74.989999999999995</v>
      </c>
      <c r="AA29" s="205">
        <v>26.71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69.599999999999994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11.88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2.95</v>
      </c>
      <c r="L30" s="205">
        <v>0</v>
      </c>
      <c r="M30" s="205">
        <v>27.24</v>
      </c>
      <c r="N30" s="205">
        <v>34.99</v>
      </c>
      <c r="O30" s="205">
        <v>0</v>
      </c>
      <c r="P30" s="205">
        <v>40.86</v>
      </c>
      <c r="Q30" s="205">
        <v>0</v>
      </c>
      <c r="R30" s="205">
        <v>12.56</v>
      </c>
      <c r="S30" s="205">
        <v>7.82</v>
      </c>
      <c r="T30" s="205">
        <v>0</v>
      </c>
      <c r="U30" s="205">
        <v>51.67</v>
      </c>
      <c r="V30" s="205">
        <v>3.3</v>
      </c>
      <c r="W30" s="205">
        <v>8.66</v>
      </c>
      <c r="X30" s="205">
        <v>14.41</v>
      </c>
      <c r="Y30" s="205">
        <v>0</v>
      </c>
      <c r="Z30" s="205">
        <v>74.989999999999995</v>
      </c>
      <c r="AA30" s="205">
        <v>26.71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69.599999999999994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17.57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2.95</v>
      </c>
      <c r="L31" s="205">
        <v>0</v>
      </c>
      <c r="M31" s="205">
        <v>27.24</v>
      </c>
      <c r="N31" s="205">
        <v>34.99</v>
      </c>
      <c r="O31" s="205">
        <v>0</v>
      </c>
      <c r="P31" s="205">
        <v>40.86</v>
      </c>
      <c r="Q31" s="205">
        <v>0</v>
      </c>
      <c r="R31" s="205">
        <v>12.56</v>
      </c>
      <c r="S31" s="205">
        <v>7.82</v>
      </c>
      <c r="T31" s="205">
        <v>0</v>
      </c>
      <c r="U31" s="205">
        <v>51.67</v>
      </c>
      <c r="V31" s="205">
        <v>3.32</v>
      </c>
      <c r="W31" s="205">
        <v>9</v>
      </c>
      <c r="X31" s="205">
        <v>14.41</v>
      </c>
      <c r="Y31" s="205">
        <v>0</v>
      </c>
      <c r="Z31" s="205">
        <v>74.989999999999995</v>
      </c>
      <c r="AA31" s="205">
        <v>26.71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69.599999999999994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2.95</v>
      </c>
      <c r="L32" s="205">
        <v>0</v>
      </c>
      <c r="M32" s="205">
        <v>27.24</v>
      </c>
      <c r="N32" s="205">
        <v>34.99</v>
      </c>
      <c r="O32" s="205">
        <v>0</v>
      </c>
      <c r="P32" s="205">
        <v>40.86</v>
      </c>
      <c r="Q32" s="205">
        <v>0</v>
      </c>
      <c r="R32" s="205">
        <v>12.56</v>
      </c>
      <c r="S32" s="205">
        <v>7.82</v>
      </c>
      <c r="T32" s="205">
        <v>0</v>
      </c>
      <c r="U32" s="205">
        <v>51.67</v>
      </c>
      <c r="V32" s="205">
        <v>3.32</v>
      </c>
      <c r="W32" s="205">
        <v>9</v>
      </c>
      <c r="X32" s="205">
        <v>14.41</v>
      </c>
      <c r="Y32" s="205">
        <v>0</v>
      </c>
      <c r="Z32" s="205">
        <v>74.989999999999995</v>
      </c>
      <c r="AA32" s="205">
        <v>26.71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69.599999999999994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2.95</v>
      </c>
      <c r="L33" s="205">
        <v>0</v>
      </c>
      <c r="M33" s="205">
        <v>27.24</v>
      </c>
      <c r="N33" s="205">
        <v>34.99</v>
      </c>
      <c r="O33" s="205">
        <v>0</v>
      </c>
      <c r="P33" s="205">
        <v>40.86</v>
      </c>
      <c r="Q33" s="205">
        <v>0</v>
      </c>
      <c r="R33" s="205">
        <v>12.56</v>
      </c>
      <c r="S33" s="205">
        <v>7.82</v>
      </c>
      <c r="T33" s="205">
        <v>0</v>
      </c>
      <c r="U33" s="205">
        <v>51.67</v>
      </c>
      <c r="V33" s="205">
        <v>3.32</v>
      </c>
      <c r="W33" s="205">
        <v>9</v>
      </c>
      <c r="X33" s="205">
        <v>14.41</v>
      </c>
      <c r="Y33" s="205">
        <v>0</v>
      </c>
      <c r="Z33" s="205">
        <v>74.989999999999995</v>
      </c>
      <c r="AA33" s="205">
        <v>26.71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69.599999999999994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2.95</v>
      </c>
      <c r="L34" s="205">
        <v>0</v>
      </c>
      <c r="M34" s="205">
        <v>27.24</v>
      </c>
      <c r="N34" s="205">
        <v>34.99</v>
      </c>
      <c r="O34" s="205">
        <v>0</v>
      </c>
      <c r="P34" s="205">
        <v>40.86</v>
      </c>
      <c r="Q34" s="205">
        <v>0</v>
      </c>
      <c r="R34" s="205">
        <v>12.56</v>
      </c>
      <c r="S34" s="205">
        <v>7.82</v>
      </c>
      <c r="T34" s="205">
        <v>0</v>
      </c>
      <c r="U34" s="205">
        <v>51.67</v>
      </c>
      <c r="V34" s="205">
        <v>3.32</v>
      </c>
      <c r="W34" s="205">
        <v>9</v>
      </c>
      <c r="X34" s="205">
        <v>14.41</v>
      </c>
      <c r="Y34" s="205">
        <v>0</v>
      </c>
      <c r="Z34" s="205">
        <v>74.989999999999995</v>
      </c>
      <c r="AA34" s="205">
        <v>26.71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69.599999999999994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27.24</v>
      </c>
      <c r="N35" s="205">
        <v>34.99</v>
      </c>
      <c r="O35" s="205">
        <v>0</v>
      </c>
      <c r="P35" s="205">
        <v>40.86</v>
      </c>
      <c r="Q35" s="205">
        <v>0</v>
      </c>
      <c r="R35" s="205">
        <v>0</v>
      </c>
      <c r="S35" s="205">
        <v>0</v>
      </c>
      <c r="T35" s="205">
        <v>0</v>
      </c>
      <c r="U35" s="205">
        <v>51.67</v>
      </c>
      <c r="V35" s="205">
        <v>0</v>
      </c>
      <c r="W35" s="205">
        <v>13.75</v>
      </c>
      <c r="X35" s="205">
        <v>28.78</v>
      </c>
      <c r="Y35" s="205">
        <v>0</v>
      </c>
      <c r="Z35" s="205">
        <v>74.989999999999995</v>
      </c>
      <c r="AA35" s="205">
        <v>8.69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58.71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27.24</v>
      </c>
      <c r="N36" s="205">
        <v>34.99</v>
      </c>
      <c r="O36" s="205">
        <v>0</v>
      </c>
      <c r="P36" s="205">
        <v>40.86</v>
      </c>
      <c r="Q36" s="205">
        <v>0</v>
      </c>
      <c r="R36" s="205">
        <v>0</v>
      </c>
      <c r="S36" s="205">
        <v>0</v>
      </c>
      <c r="T36" s="205">
        <v>0</v>
      </c>
      <c r="U36" s="205">
        <v>51.67</v>
      </c>
      <c r="V36" s="205">
        <v>0</v>
      </c>
      <c r="W36" s="205">
        <v>13.75</v>
      </c>
      <c r="X36" s="205">
        <v>30.87</v>
      </c>
      <c r="Y36" s="205">
        <v>0</v>
      </c>
      <c r="Z36" s="205">
        <v>74.989999999999995</v>
      </c>
      <c r="AA36" s="205">
        <v>8.69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58.71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27.24</v>
      </c>
      <c r="N37" s="205">
        <v>34.99</v>
      </c>
      <c r="O37" s="205">
        <v>0</v>
      </c>
      <c r="P37" s="205">
        <v>40.86</v>
      </c>
      <c r="Q37" s="205">
        <v>0</v>
      </c>
      <c r="R37" s="205">
        <v>0</v>
      </c>
      <c r="S37" s="205">
        <v>0</v>
      </c>
      <c r="T37" s="205">
        <v>0</v>
      </c>
      <c r="U37" s="205">
        <v>51.67</v>
      </c>
      <c r="V37" s="205">
        <v>0</v>
      </c>
      <c r="W37" s="205">
        <v>13.75</v>
      </c>
      <c r="X37" s="205">
        <v>30.87</v>
      </c>
      <c r="Y37" s="205">
        <v>0</v>
      </c>
      <c r="Z37" s="205">
        <v>74.989999999999995</v>
      </c>
      <c r="AA37" s="205">
        <v>8.69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58.71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27.24</v>
      </c>
      <c r="N38" s="205">
        <v>34.99</v>
      </c>
      <c r="O38" s="205">
        <v>0</v>
      </c>
      <c r="P38" s="205">
        <v>40.86</v>
      </c>
      <c r="Q38" s="205">
        <v>0</v>
      </c>
      <c r="R38" s="205">
        <v>0</v>
      </c>
      <c r="S38" s="205">
        <v>0</v>
      </c>
      <c r="T38" s="205">
        <v>0</v>
      </c>
      <c r="U38" s="205">
        <v>51.67</v>
      </c>
      <c r="V38" s="205">
        <v>0</v>
      </c>
      <c r="W38" s="205">
        <v>13.75</v>
      </c>
      <c r="X38" s="205">
        <v>30.87</v>
      </c>
      <c r="Y38" s="205">
        <v>0</v>
      </c>
      <c r="Z38" s="205">
        <v>74.989999999999995</v>
      </c>
      <c r="AA38" s="205">
        <v>8.69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58.71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27.24</v>
      </c>
      <c r="N39" s="205">
        <v>34.99</v>
      </c>
      <c r="O39" s="205">
        <v>0</v>
      </c>
      <c r="P39" s="205">
        <v>40.86</v>
      </c>
      <c r="Q39" s="205">
        <v>0</v>
      </c>
      <c r="R39" s="205">
        <v>0</v>
      </c>
      <c r="S39" s="205">
        <v>0</v>
      </c>
      <c r="T39" s="205">
        <v>0</v>
      </c>
      <c r="U39" s="205">
        <v>51.67</v>
      </c>
      <c r="V39" s="205">
        <v>0</v>
      </c>
      <c r="W39" s="205">
        <v>13.75</v>
      </c>
      <c r="X39" s="205">
        <v>31.06</v>
      </c>
      <c r="Y39" s="205">
        <v>0</v>
      </c>
      <c r="Z39" s="205">
        <v>74.989999999999995</v>
      </c>
      <c r="AA39" s="205">
        <v>8.69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58.71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27.24</v>
      </c>
      <c r="N40" s="205">
        <v>34.99</v>
      </c>
      <c r="O40" s="205">
        <v>0</v>
      </c>
      <c r="P40" s="205">
        <v>40.659999999999997</v>
      </c>
      <c r="Q40" s="205">
        <v>0</v>
      </c>
      <c r="R40" s="205">
        <v>0</v>
      </c>
      <c r="S40" s="205">
        <v>0</v>
      </c>
      <c r="T40" s="205">
        <v>0</v>
      </c>
      <c r="U40" s="205">
        <v>51.67</v>
      </c>
      <c r="V40" s="205">
        <v>0</v>
      </c>
      <c r="W40" s="205">
        <v>13.75</v>
      </c>
      <c r="X40" s="205">
        <v>31.06</v>
      </c>
      <c r="Y40" s="205">
        <v>0</v>
      </c>
      <c r="Z40" s="205">
        <v>74.989999999999995</v>
      </c>
      <c r="AA40" s="205">
        <v>8.69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58.71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27.24</v>
      </c>
      <c r="N41" s="205">
        <v>34.99</v>
      </c>
      <c r="O41" s="205">
        <v>0</v>
      </c>
      <c r="P41" s="205">
        <v>39.86</v>
      </c>
      <c r="Q41" s="205">
        <v>0</v>
      </c>
      <c r="R41" s="205">
        <v>0</v>
      </c>
      <c r="S41" s="205">
        <v>0</v>
      </c>
      <c r="T41" s="205">
        <v>0</v>
      </c>
      <c r="U41" s="205">
        <v>51.67</v>
      </c>
      <c r="V41" s="205">
        <v>0</v>
      </c>
      <c r="W41" s="205">
        <v>13.75</v>
      </c>
      <c r="X41" s="205">
        <v>31.72</v>
      </c>
      <c r="Y41" s="205">
        <v>0</v>
      </c>
      <c r="Z41" s="205">
        <v>74.989999999999995</v>
      </c>
      <c r="AA41" s="205">
        <v>8.69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58.71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27.24</v>
      </c>
      <c r="N42" s="205">
        <v>34.99</v>
      </c>
      <c r="O42" s="205">
        <v>0</v>
      </c>
      <c r="P42" s="205">
        <v>39.86</v>
      </c>
      <c r="Q42" s="205">
        <v>0</v>
      </c>
      <c r="R42" s="205">
        <v>0</v>
      </c>
      <c r="S42" s="205">
        <v>0</v>
      </c>
      <c r="T42" s="205">
        <v>0</v>
      </c>
      <c r="U42" s="205">
        <v>51.67</v>
      </c>
      <c r="V42" s="205">
        <v>0</v>
      </c>
      <c r="W42" s="205">
        <v>13.75</v>
      </c>
      <c r="X42" s="205">
        <v>31.72</v>
      </c>
      <c r="Y42" s="205">
        <v>0</v>
      </c>
      <c r="Z42" s="205">
        <v>74.989999999999995</v>
      </c>
      <c r="AA42" s="205">
        <v>8.69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58.71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2.95</v>
      </c>
      <c r="L43" s="205">
        <v>0</v>
      </c>
      <c r="M43" s="205">
        <v>27.24</v>
      </c>
      <c r="N43" s="205">
        <v>34.99</v>
      </c>
      <c r="O43" s="205">
        <v>0</v>
      </c>
      <c r="P43" s="205">
        <v>38.86</v>
      </c>
      <c r="Q43" s="205">
        <v>0</v>
      </c>
      <c r="R43" s="205">
        <v>12.56</v>
      </c>
      <c r="S43" s="205">
        <v>7.82</v>
      </c>
      <c r="T43" s="205">
        <v>0</v>
      </c>
      <c r="U43" s="205">
        <v>51.67</v>
      </c>
      <c r="V43" s="205">
        <v>4.3899999999999997</v>
      </c>
      <c r="W43" s="205">
        <v>13.75</v>
      </c>
      <c r="X43" s="205">
        <v>30.77</v>
      </c>
      <c r="Y43" s="205">
        <v>0</v>
      </c>
      <c r="Z43" s="205">
        <v>74.989999999999995</v>
      </c>
      <c r="AA43" s="205">
        <v>25.78</v>
      </c>
      <c r="AB43" s="205">
        <v>0</v>
      </c>
      <c r="AC43" s="205">
        <v>12</v>
      </c>
      <c r="AD43" s="205">
        <v>8.01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58.71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2.95</v>
      </c>
      <c r="L44" s="205">
        <v>0</v>
      </c>
      <c r="M44" s="205">
        <v>27.24</v>
      </c>
      <c r="N44" s="205">
        <v>34.99</v>
      </c>
      <c r="O44" s="205">
        <v>0</v>
      </c>
      <c r="P44" s="205">
        <v>38.86</v>
      </c>
      <c r="Q44" s="205">
        <v>0</v>
      </c>
      <c r="R44" s="205">
        <v>12.56</v>
      </c>
      <c r="S44" s="205">
        <v>7.82</v>
      </c>
      <c r="T44" s="205">
        <v>0</v>
      </c>
      <c r="U44" s="205">
        <v>51.67</v>
      </c>
      <c r="V44" s="205">
        <v>4.3899999999999997</v>
      </c>
      <c r="W44" s="205">
        <v>13.75</v>
      </c>
      <c r="X44" s="205">
        <v>30.77</v>
      </c>
      <c r="Y44" s="205">
        <v>0</v>
      </c>
      <c r="Z44" s="205">
        <v>74.989999999999995</v>
      </c>
      <c r="AA44" s="205">
        <v>25.78</v>
      </c>
      <c r="AB44" s="205">
        <v>0</v>
      </c>
      <c r="AC44" s="205">
        <v>12</v>
      </c>
      <c r="AD44" s="205">
        <v>8.01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58.71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2.95</v>
      </c>
      <c r="L45" s="205">
        <v>0</v>
      </c>
      <c r="M45" s="205">
        <v>27.24</v>
      </c>
      <c r="N45" s="205">
        <v>34.99</v>
      </c>
      <c r="O45" s="205">
        <v>0</v>
      </c>
      <c r="P45" s="205">
        <v>38.86</v>
      </c>
      <c r="Q45" s="205">
        <v>0</v>
      </c>
      <c r="R45" s="205">
        <v>12.56</v>
      </c>
      <c r="S45" s="205">
        <v>7.82</v>
      </c>
      <c r="T45" s="205">
        <v>0</v>
      </c>
      <c r="U45" s="205">
        <v>51.67</v>
      </c>
      <c r="V45" s="205">
        <v>4.3899999999999997</v>
      </c>
      <c r="W45" s="205">
        <v>13.75</v>
      </c>
      <c r="X45" s="205">
        <v>39.99</v>
      </c>
      <c r="Y45" s="205">
        <v>0</v>
      </c>
      <c r="Z45" s="205">
        <v>74.989999999999995</v>
      </c>
      <c r="AA45" s="205">
        <v>25.78</v>
      </c>
      <c r="AB45" s="205">
        <v>0</v>
      </c>
      <c r="AC45" s="205">
        <v>12</v>
      </c>
      <c r="AD45" s="205">
        <v>8.01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58.71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2.95</v>
      </c>
      <c r="L46" s="205">
        <v>0</v>
      </c>
      <c r="M46" s="205">
        <v>27.24</v>
      </c>
      <c r="N46" s="205">
        <v>34.99</v>
      </c>
      <c r="O46" s="205">
        <v>0</v>
      </c>
      <c r="P46" s="205">
        <v>38.86</v>
      </c>
      <c r="Q46" s="205">
        <v>0</v>
      </c>
      <c r="R46" s="205">
        <v>12.56</v>
      </c>
      <c r="S46" s="205">
        <v>7.82</v>
      </c>
      <c r="T46" s="205">
        <v>0</v>
      </c>
      <c r="U46" s="205">
        <v>51.67</v>
      </c>
      <c r="V46" s="205">
        <v>4.3899999999999997</v>
      </c>
      <c r="W46" s="205">
        <v>13.75</v>
      </c>
      <c r="X46" s="205">
        <v>39.99</v>
      </c>
      <c r="Y46" s="205">
        <v>0</v>
      </c>
      <c r="Z46" s="205">
        <v>74.989999999999995</v>
      </c>
      <c r="AA46" s="205">
        <v>25.78</v>
      </c>
      <c r="AB46" s="205">
        <v>0</v>
      </c>
      <c r="AC46" s="205">
        <v>12</v>
      </c>
      <c r="AD46" s="205">
        <v>8.9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58.71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2.95</v>
      </c>
      <c r="L47" s="205">
        <v>0</v>
      </c>
      <c r="M47" s="205">
        <v>27.24</v>
      </c>
      <c r="N47" s="205">
        <v>34.99</v>
      </c>
      <c r="O47" s="205">
        <v>0</v>
      </c>
      <c r="P47" s="205">
        <v>38.53</v>
      </c>
      <c r="Q47" s="205">
        <v>0</v>
      </c>
      <c r="R47" s="205">
        <v>12.56</v>
      </c>
      <c r="S47" s="205">
        <v>7.82</v>
      </c>
      <c r="T47" s="205">
        <v>0</v>
      </c>
      <c r="U47" s="205">
        <v>51.67</v>
      </c>
      <c r="V47" s="205">
        <v>4.38</v>
      </c>
      <c r="W47" s="205">
        <v>13.75</v>
      </c>
      <c r="X47" s="205">
        <v>41.49</v>
      </c>
      <c r="Y47" s="205">
        <v>0</v>
      </c>
      <c r="Z47" s="205">
        <v>74.989999999999995</v>
      </c>
      <c r="AA47" s="205">
        <v>25.78</v>
      </c>
      <c r="AB47" s="205">
        <v>0</v>
      </c>
      <c r="AC47" s="205">
        <v>12</v>
      </c>
      <c r="AD47" s="205">
        <v>8.9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58.71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2.95</v>
      </c>
      <c r="L48" s="205">
        <v>0</v>
      </c>
      <c r="M48" s="205">
        <v>27.24</v>
      </c>
      <c r="N48" s="205">
        <v>34.99</v>
      </c>
      <c r="O48" s="205">
        <v>0</v>
      </c>
      <c r="P48" s="205">
        <v>38.53</v>
      </c>
      <c r="Q48" s="205">
        <v>0</v>
      </c>
      <c r="R48" s="205">
        <v>12.56</v>
      </c>
      <c r="S48" s="205">
        <v>7.82</v>
      </c>
      <c r="T48" s="205">
        <v>0</v>
      </c>
      <c r="U48" s="205">
        <v>51.67</v>
      </c>
      <c r="V48" s="205">
        <v>4.38</v>
      </c>
      <c r="W48" s="205">
        <v>13.75</v>
      </c>
      <c r="X48" s="205">
        <v>41.49</v>
      </c>
      <c r="Y48" s="205">
        <v>0</v>
      </c>
      <c r="Z48" s="205">
        <v>74.989999999999995</v>
      </c>
      <c r="AA48" s="205">
        <v>25.78</v>
      </c>
      <c r="AB48" s="205">
        <v>0</v>
      </c>
      <c r="AC48" s="205">
        <v>12</v>
      </c>
      <c r="AD48" s="205">
        <v>8.9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58.71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2.95</v>
      </c>
      <c r="L49" s="205">
        <v>0</v>
      </c>
      <c r="M49" s="205">
        <v>27.24</v>
      </c>
      <c r="N49" s="205">
        <v>34.99</v>
      </c>
      <c r="O49" s="205">
        <v>0</v>
      </c>
      <c r="P49" s="205">
        <v>38.53</v>
      </c>
      <c r="Q49" s="205">
        <v>0</v>
      </c>
      <c r="R49" s="205">
        <v>12.56</v>
      </c>
      <c r="S49" s="205">
        <v>7.82</v>
      </c>
      <c r="T49" s="205">
        <v>0</v>
      </c>
      <c r="U49" s="205">
        <v>51.67</v>
      </c>
      <c r="V49" s="205">
        <v>4.38</v>
      </c>
      <c r="W49" s="205">
        <v>13.75</v>
      </c>
      <c r="X49" s="205">
        <v>43.66</v>
      </c>
      <c r="Y49" s="205">
        <v>0</v>
      </c>
      <c r="Z49" s="205">
        <v>74.989999999999995</v>
      </c>
      <c r="AA49" s="205">
        <v>25.78</v>
      </c>
      <c r="AB49" s="205">
        <v>0</v>
      </c>
      <c r="AC49" s="205">
        <v>12</v>
      </c>
      <c r="AD49" s="205">
        <v>8.9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58.71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2.95</v>
      </c>
      <c r="L50" s="205">
        <v>0</v>
      </c>
      <c r="M50" s="205">
        <v>27.24</v>
      </c>
      <c r="N50" s="205">
        <v>34.99</v>
      </c>
      <c r="O50" s="205">
        <v>0</v>
      </c>
      <c r="P50" s="205">
        <v>38.53</v>
      </c>
      <c r="Q50" s="205">
        <v>0</v>
      </c>
      <c r="R50" s="205">
        <v>12.56</v>
      </c>
      <c r="S50" s="205">
        <v>7.82</v>
      </c>
      <c r="T50" s="205">
        <v>0</v>
      </c>
      <c r="U50" s="205">
        <v>51.67</v>
      </c>
      <c r="V50" s="205">
        <v>4.38</v>
      </c>
      <c r="W50" s="205">
        <v>13.75</v>
      </c>
      <c r="X50" s="205">
        <v>43.68</v>
      </c>
      <c r="Y50" s="205">
        <v>0</v>
      </c>
      <c r="Z50" s="205">
        <v>74.989999999999995</v>
      </c>
      <c r="AA50" s="205">
        <v>25.78</v>
      </c>
      <c r="AB50" s="205">
        <v>0</v>
      </c>
      <c r="AC50" s="205">
        <v>12</v>
      </c>
      <c r="AD50" s="205">
        <v>8.9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58.71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2.95</v>
      </c>
      <c r="L51" s="205">
        <v>0</v>
      </c>
      <c r="M51" s="205">
        <v>27.24</v>
      </c>
      <c r="N51" s="205">
        <v>34.99</v>
      </c>
      <c r="O51" s="205">
        <v>0</v>
      </c>
      <c r="P51" s="205">
        <v>38.53</v>
      </c>
      <c r="Q51" s="205">
        <v>0</v>
      </c>
      <c r="R51" s="205">
        <v>12.56</v>
      </c>
      <c r="S51" s="205">
        <v>7.82</v>
      </c>
      <c r="T51" s="205">
        <v>0</v>
      </c>
      <c r="U51" s="205">
        <v>51.67</v>
      </c>
      <c r="V51" s="205">
        <v>4.8</v>
      </c>
      <c r="W51" s="205">
        <v>13.75</v>
      </c>
      <c r="X51" s="205">
        <v>43.68</v>
      </c>
      <c r="Y51" s="205">
        <v>0</v>
      </c>
      <c r="Z51" s="205">
        <v>74.989999999999995</v>
      </c>
      <c r="AA51" s="205">
        <v>25.78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58.71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2.95</v>
      </c>
      <c r="L52" s="205">
        <v>0</v>
      </c>
      <c r="M52" s="205">
        <v>27.24</v>
      </c>
      <c r="N52" s="205">
        <v>34.99</v>
      </c>
      <c r="O52" s="205">
        <v>0</v>
      </c>
      <c r="P52" s="205">
        <v>38.53</v>
      </c>
      <c r="Q52" s="205">
        <v>0</v>
      </c>
      <c r="R52" s="205">
        <v>12.56</v>
      </c>
      <c r="S52" s="205">
        <v>7.82</v>
      </c>
      <c r="T52" s="205">
        <v>0</v>
      </c>
      <c r="U52" s="205">
        <v>51.67</v>
      </c>
      <c r="V52" s="205">
        <v>4.8</v>
      </c>
      <c r="W52" s="205">
        <v>13.75</v>
      </c>
      <c r="X52" s="205">
        <v>43.68</v>
      </c>
      <c r="Y52" s="205">
        <v>0</v>
      </c>
      <c r="Z52" s="205">
        <v>74.989999999999995</v>
      </c>
      <c r="AA52" s="205">
        <v>25.78</v>
      </c>
      <c r="AB52" s="205">
        <v>0</v>
      </c>
      <c r="AC52" s="205">
        <v>12</v>
      </c>
      <c r="AD52" s="205">
        <v>8.9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58.71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2.95</v>
      </c>
      <c r="L53" s="205">
        <v>0</v>
      </c>
      <c r="M53" s="205">
        <v>27.24</v>
      </c>
      <c r="N53" s="205">
        <v>34.99</v>
      </c>
      <c r="O53" s="205">
        <v>0</v>
      </c>
      <c r="P53" s="205">
        <v>38.53</v>
      </c>
      <c r="Q53" s="205">
        <v>0</v>
      </c>
      <c r="R53" s="205">
        <v>12.56</v>
      </c>
      <c r="S53" s="205">
        <v>7.82</v>
      </c>
      <c r="T53" s="205">
        <v>0</v>
      </c>
      <c r="U53" s="205">
        <v>51.67</v>
      </c>
      <c r="V53" s="205">
        <v>5.4</v>
      </c>
      <c r="W53" s="205">
        <v>13.74</v>
      </c>
      <c r="X53" s="205">
        <v>43.69</v>
      </c>
      <c r="Y53" s="205">
        <v>0</v>
      </c>
      <c r="Z53" s="205">
        <v>74.989999999999995</v>
      </c>
      <c r="AA53" s="205">
        <v>25.78</v>
      </c>
      <c r="AB53" s="205">
        <v>0</v>
      </c>
      <c r="AC53" s="205">
        <v>12</v>
      </c>
      <c r="AD53" s="205">
        <v>8.9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58.71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2.95</v>
      </c>
      <c r="L54" s="205">
        <v>0</v>
      </c>
      <c r="M54" s="205">
        <v>27.24</v>
      </c>
      <c r="N54" s="205">
        <v>34.99</v>
      </c>
      <c r="O54" s="205">
        <v>0</v>
      </c>
      <c r="P54" s="205">
        <v>38.53</v>
      </c>
      <c r="Q54" s="205">
        <v>0</v>
      </c>
      <c r="R54" s="205">
        <v>12.56</v>
      </c>
      <c r="S54" s="205">
        <v>7.82</v>
      </c>
      <c r="T54" s="205">
        <v>0</v>
      </c>
      <c r="U54" s="205">
        <v>51.67</v>
      </c>
      <c r="V54" s="205">
        <v>5.4</v>
      </c>
      <c r="W54" s="205">
        <v>13.74</v>
      </c>
      <c r="X54" s="205">
        <v>43.69</v>
      </c>
      <c r="Y54" s="205">
        <v>0</v>
      </c>
      <c r="Z54" s="205">
        <v>74.989999999999995</v>
      </c>
      <c r="AA54" s="205">
        <v>25.78</v>
      </c>
      <c r="AB54" s="205">
        <v>0</v>
      </c>
      <c r="AC54" s="205">
        <v>12</v>
      </c>
      <c r="AD54" s="205">
        <v>8.9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2.95</v>
      </c>
      <c r="L55" s="205">
        <v>0</v>
      </c>
      <c r="M55" s="205">
        <v>27.24</v>
      </c>
      <c r="N55" s="205">
        <v>34.99</v>
      </c>
      <c r="O55" s="205">
        <v>0</v>
      </c>
      <c r="P55" s="205">
        <v>38.53</v>
      </c>
      <c r="Q55" s="205">
        <v>0</v>
      </c>
      <c r="R55" s="205">
        <v>12.56</v>
      </c>
      <c r="S55" s="205">
        <v>7.82</v>
      </c>
      <c r="T55" s="205">
        <v>0</v>
      </c>
      <c r="U55" s="205">
        <v>51.67</v>
      </c>
      <c r="V55" s="205">
        <v>5.4</v>
      </c>
      <c r="W55" s="205">
        <v>13.74</v>
      </c>
      <c r="X55" s="205">
        <v>45.26</v>
      </c>
      <c r="Y55" s="205">
        <v>0</v>
      </c>
      <c r="Z55" s="205">
        <v>74.989999999999995</v>
      </c>
      <c r="AA55" s="205">
        <v>25.77</v>
      </c>
      <c r="AB55" s="205">
        <v>0</v>
      </c>
      <c r="AC55" s="205">
        <v>12</v>
      </c>
      <c r="AD55" s="205">
        <v>8.9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2.95</v>
      </c>
      <c r="L56" s="205">
        <v>0</v>
      </c>
      <c r="M56" s="205">
        <v>27.24</v>
      </c>
      <c r="N56" s="205">
        <v>34.99</v>
      </c>
      <c r="O56" s="205">
        <v>0</v>
      </c>
      <c r="P56" s="205">
        <v>38.53</v>
      </c>
      <c r="Q56" s="205">
        <v>0</v>
      </c>
      <c r="R56" s="205">
        <v>12.56</v>
      </c>
      <c r="S56" s="205">
        <v>7.82</v>
      </c>
      <c r="T56" s="205">
        <v>0</v>
      </c>
      <c r="U56" s="205">
        <v>51.67</v>
      </c>
      <c r="V56" s="205">
        <v>5.4</v>
      </c>
      <c r="W56" s="205">
        <v>13.74</v>
      </c>
      <c r="X56" s="205">
        <v>45.26</v>
      </c>
      <c r="Y56" s="205">
        <v>0</v>
      </c>
      <c r="Z56" s="205">
        <v>74.989999999999995</v>
      </c>
      <c r="AA56" s="205">
        <v>25.77</v>
      </c>
      <c r="AB56" s="205">
        <v>0</v>
      </c>
      <c r="AC56" s="205">
        <v>12</v>
      </c>
      <c r="AD56" s="205">
        <v>8.9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2.95</v>
      </c>
      <c r="L57" s="205">
        <v>0</v>
      </c>
      <c r="M57" s="205">
        <v>27.24</v>
      </c>
      <c r="N57" s="205">
        <v>34.99</v>
      </c>
      <c r="O57" s="205">
        <v>0</v>
      </c>
      <c r="P57" s="205">
        <v>38.53</v>
      </c>
      <c r="Q57" s="205">
        <v>0</v>
      </c>
      <c r="R57" s="205">
        <v>12.56</v>
      </c>
      <c r="S57" s="205">
        <v>7.82</v>
      </c>
      <c r="T57" s="205">
        <v>0</v>
      </c>
      <c r="U57" s="205">
        <v>51.67</v>
      </c>
      <c r="V57" s="205">
        <v>5.4</v>
      </c>
      <c r="W57" s="205">
        <v>13.74</v>
      </c>
      <c r="X57" s="205">
        <v>45.26</v>
      </c>
      <c r="Y57" s="205">
        <v>0</v>
      </c>
      <c r="Z57" s="205">
        <v>74.989999999999995</v>
      </c>
      <c r="AA57" s="205">
        <v>25.77</v>
      </c>
      <c r="AB57" s="205">
        <v>0</v>
      </c>
      <c r="AC57" s="205">
        <v>12</v>
      </c>
      <c r="AD57" s="205">
        <v>8.9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2.95</v>
      </c>
      <c r="L58" s="205">
        <v>0</v>
      </c>
      <c r="M58" s="205">
        <v>27.24</v>
      </c>
      <c r="N58" s="205">
        <v>34.99</v>
      </c>
      <c r="O58" s="205">
        <v>0</v>
      </c>
      <c r="P58" s="205">
        <v>38.53</v>
      </c>
      <c r="Q58" s="205">
        <v>0</v>
      </c>
      <c r="R58" s="205">
        <v>12.56</v>
      </c>
      <c r="S58" s="205">
        <v>7.82</v>
      </c>
      <c r="T58" s="205">
        <v>0</v>
      </c>
      <c r="U58" s="205">
        <v>51.67</v>
      </c>
      <c r="V58" s="205">
        <v>5.4</v>
      </c>
      <c r="W58" s="205">
        <v>13.74</v>
      </c>
      <c r="X58" s="205">
        <v>45.26</v>
      </c>
      <c r="Y58" s="205">
        <v>0</v>
      </c>
      <c r="Z58" s="205">
        <v>74.989999999999995</v>
      </c>
      <c r="AA58" s="205">
        <v>25.77</v>
      </c>
      <c r="AB58" s="205">
        <v>0</v>
      </c>
      <c r="AC58" s="205">
        <v>12</v>
      </c>
      <c r="AD58" s="205">
        <v>8.9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2.95</v>
      </c>
      <c r="L59" s="205">
        <v>0</v>
      </c>
      <c r="M59" s="205">
        <v>27.24</v>
      </c>
      <c r="N59" s="205">
        <v>34.99</v>
      </c>
      <c r="O59" s="205">
        <v>0</v>
      </c>
      <c r="P59" s="205">
        <v>38.53</v>
      </c>
      <c r="Q59" s="205">
        <v>0</v>
      </c>
      <c r="R59" s="205">
        <v>12.56</v>
      </c>
      <c r="S59" s="205">
        <v>7.82</v>
      </c>
      <c r="T59" s="205">
        <v>0</v>
      </c>
      <c r="U59" s="205">
        <v>51.67</v>
      </c>
      <c r="V59" s="205">
        <v>5.35</v>
      </c>
      <c r="W59" s="205">
        <v>13.74</v>
      </c>
      <c r="X59" s="205">
        <v>45.26</v>
      </c>
      <c r="Y59" s="205">
        <v>0</v>
      </c>
      <c r="Z59" s="205">
        <v>74.989999999999995</v>
      </c>
      <c r="AA59" s="205">
        <v>25.77</v>
      </c>
      <c r="AB59" s="205">
        <v>0</v>
      </c>
      <c r="AC59" s="205">
        <v>12</v>
      </c>
      <c r="AD59" s="205">
        <v>8.9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2.95</v>
      </c>
      <c r="L60" s="205">
        <v>0</v>
      </c>
      <c r="M60" s="205">
        <v>27.24</v>
      </c>
      <c r="N60" s="205">
        <v>34.99</v>
      </c>
      <c r="O60" s="205">
        <v>0</v>
      </c>
      <c r="P60" s="205">
        <v>38.53</v>
      </c>
      <c r="Q60" s="205">
        <v>0</v>
      </c>
      <c r="R60" s="205">
        <v>12.56</v>
      </c>
      <c r="S60" s="205">
        <v>7.82</v>
      </c>
      <c r="T60" s="205">
        <v>0</v>
      </c>
      <c r="U60" s="205">
        <v>51.67</v>
      </c>
      <c r="V60" s="205">
        <v>5.35</v>
      </c>
      <c r="W60" s="205">
        <v>13.74</v>
      </c>
      <c r="X60" s="205">
        <v>45.26</v>
      </c>
      <c r="Y60" s="205">
        <v>0</v>
      </c>
      <c r="Z60" s="205">
        <v>74.989999999999995</v>
      </c>
      <c r="AA60" s="205">
        <v>25.77</v>
      </c>
      <c r="AB60" s="205">
        <v>0</v>
      </c>
      <c r="AC60" s="205">
        <v>12</v>
      </c>
      <c r="AD60" s="205">
        <v>8.9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2.95</v>
      </c>
      <c r="L61" s="205">
        <v>0</v>
      </c>
      <c r="M61" s="205">
        <v>27.24</v>
      </c>
      <c r="N61" s="205">
        <v>34.99</v>
      </c>
      <c r="O61" s="205">
        <v>0</v>
      </c>
      <c r="P61" s="205">
        <v>38.53</v>
      </c>
      <c r="Q61" s="205">
        <v>0</v>
      </c>
      <c r="R61" s="205">
        <v>12.56</v>
      </c>
      <c r="S61" s="205">
        <v>7.82</v>
      </c>
      <c r="T61" s="205">
        <v>0</v>
      </c>
      <c r="U61" s="205">
        <v>51.67</v>
      </c>
      <c r="V61" s="205">
        <v>5.37</v>
      </c>
      <c r="W61" s="205">
        <v>13.73</v>
      </c>
      <c r="X61" s="205">
        <v>45.26</v>
      </c>
      <c r="Y61" s="205">
        <v>0</v>
      </c>
      <c r="Z61" s="205">
        <v>74.989999999999995</v>
      </c>
      <c r="AA61" s="205">
        <v>25.78</v>
      </c>
      <c r="AB61" s="205">
        <v>0</v>
      </c>
      <c r="AC61" s="205">
        <v>12</v>
      </c>
      <c r="AD61" s="205">
        <v>8.9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2.95</v>
      </c>
      <c r="L62" s="205">
        <v>0</v>
      </c>
      <c r="M62" s="205">
        <v>27.24</v>
      </c>
      <c r="N62" s="205">
        <v>34.99</v>
      </c>
      <c r="O62" s="205">
        <v>0</v>
      </c>
      <c r="P62" s="205">
        <v>38.53</v>
      </c>
      <c r="Q62" s="205">
        <v>0</v>
      </c>
      <c r="R62" s="205">
        <v>12.56</v>
      </c>
      <c r="S62" s="205">
        <v>7.82</v>
      </c>
      <c r="T62" s="205">
        <v>0</v>
      </c>
      <c r="U62" s="205">
        <v>51.67</v>
      </c>
      <c r="V62" s="205">
        <v>5.37</v>
      </c>
      <c r="W62" s="205">
        <v>13.73</v>
      </c>
      <c r="X62" s="205">
        <v>35.76</v>
      </c>
      <c r="Y62" s="205">
        <v>0</v>
      </c>
      <c r="Z62" s="205">
        <v>74.989999999999995</v>
      </c>
      <c r="AA62" s="205">
        <v>25.78</v>
      </c>
      <c r="AB62" s="205">
        <v>0</v>
      </c>
      <c r="AC62" s="205">
        <v>12</v>
      </c>
      <c r="AD62" s="205">
        <v>8.9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58.71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2.95</v>
      </c>
      <c r="L63" s="205">
        <v>0</v>
      </c>
      <c r="M63" s="205">
        <v>27.24</v>
      </c>
      <c r="N63" s="205">
        <v>34.99</v>
      </c>
      <c r="O63" s="205">
        <v>0</v>
      </c>
      <c r="P63" s="205">
        <v>38.53</v>
      </c>
      <c r="Q63" s="205">
        <v>0</v>
      </c>
      <c r="R63" s="205">
        <v>12.56</v>
      </c>
      <c r="S63" s="205">
        <v>7.82</v>
      </c>
      <c r="T63" s="205">
        <v>0</v>
      </c>
      <c r="U63" s="205">
        <v>51.67</v>
      </c>
      <c r="V63" s="205">
        <v>4.76</v>
      </c>
      <c r="W63" s="205">
        <v>13.74</v>
      </c>
      <c r="X63" s="205">
        <v>35.76</v>
      </c>
      <c r="Y63" s="205">
        <v>0</v>
      </c>
      <c r="Z63" s="205">
        <v>74.989999999999995</v>
      </c>
      <c r="AA63" s="205">
        <v>25.78</v>
      </c>
      <c r="AB63" s="205">
        <v>0</v>
      </c>
      <c r="AC63" s="205">
        <v>12</v>
      </c>
      <c r="AD63" s="205">
        <v>8.9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66.34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2.95</v>
      </c>
      <c r="L64" s="205">
        <v>0</v>
      </c>
      <c r="M64" s="205">
        <v>27.24</v>
      </c>
      <c r="N64" s="205">
        <v>34.99</v>
      </c>
      <c r="O64" s="205">
        <v>0</v>
      </c>
      <c r="P64" s="205">
        <v>38.53</v>
      </c>
      <c r="Q64" s="205">
        <v>0</v>
      </c>
      <c r="R64" s="205">
        <v>12.56</v>
      </c>
      <c r="S64" s="205">
        <v>7.82</v>
      </c>
      <c r="T64" s="205">
        <v>0</v>
      </c>
      <c r="U64" s="205">
        <v>51.67</v>
      </c>
      <c r="V64" s="205">
        <v>4.7300000000000004</v>
      </c>
      <c r="W64" s="205">
        <v>13.74</v>
      </c>
      <c r="X64" s="205">
        <v>35.76</v>
      </c>
      <c r="Y64" s="205">
        <v>0</v>
      </c>
      <c r="Z64" s="205">
        <v>74.989999999999995</v>
      </c>
      <c r="AA64" s="205">
        <v>25.78</v>
      </c>
      <c r="AB64" s="205">
        <v>0</v>
      </c>
      <c r="AC64" s="205">
        <v>12</v>
      </c>
      <c r="AD64" s="205">
        <v>8.9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65.98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2.95</v>
      </c>
      <c r="L65" s="205">
        <v>0</v>
      </c>
      <c r="M65" s="205">
        <v>27.24</v>
      </c>
      <c r="N65" s="205">
        <v>34.99</v>
      </c>
      <c r="O65" s="205">
        <v>0</v>
      </c>
      <c r="P65" s="205">
        <v>38.53</v>
      </c>
      <c r="Q65" s="205">
        <v>0</v>
      </c>
      <c r="R65" s="205">
        <v>12.56</v>
      </c>
      <c r="S65" s="205">
        <v>7.82</v>
      </c>
      <c r="T65" s="205">
        <v>0</v>
      </c>
      <c r="U65" s="205">
        <v>51.67</v>
      </c>
      <c r="V65" s="205">
        <v>4.4400000000000004</v>
      </c>
      <c r="W65" s="205">
        <v>13.05</v>
      </c>
      <c r="X65" s="205">
        <v>28.22</v>
      </c>
      <c r="Y65" s="205">
        <v>0</v>
      </c>
      <c r="Z65" s="205">
        <v>74.989999999999995</v>
      </c>
      <c r="AA65" s="205">
        <v>25.78</v>
      </c>
      <c r="AB65" s="205">
        <v>0</v>
      </c>
      <c r="AC65" s="205">
        <v>12</v>
      </c>
      <c r="AD65" s="205">
        <v>8.9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65.98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2.95</v>
      </c>
      <c r="L66" s="205">
        <v>0</v>
      </c>
      <c r="M66" s="205">
        <v>27.24</v>
      </c>
      <c r="N66" s="205">
        <v>34.99</v>
      </c>
      <c r="O66" s="205">
        <v>0</v>
      </c>
      <c r="P66" s="205">
        <v>38.53</v>
      </c>
      <c r="Q66" s="205">
        <v>0</v>
      </c>
      <c r="R66" s="205">
        <v>12.56</v>
      </c>
      <c r="S66" s="205">
        <v>7.82</v>
      </c>
      <c r="T66" s="205">
        <v>0</v>
      </c>
      <c r="U66" s="205">
        <v>51.67</v>
      </c>
      <c r="V66" s="205">
        <v>4.3099999999999996</v>
      </c>
      <c r="W66" s="205">
        <v>13.05</v>
      </c>
      <c r="X66" s="205">
        <v>28.22</v>
      </c>
      <c r="Y66" s="205">
        <v>0</v>
      </c>
      <c r="Z66" s="205">
        <v>74.989999999999995</v>
      </c>
      <c r="AA66" s="205">
        <v>25.78</v>
      </c>
      <c r="AB66" s="205">
        <v>0</v>
      </c>
      <c r="AC66" s="205">
        <v>12</v>
      </c>
      <c r="AD66" s="205">
        <v>8.9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65.98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2.95</v>
      </c>
      <c r="L67" s="205">
        <v>0</v>
      </c>
      <c r="M67" s="205">
        <v>27.24</v>
      </c>
      <c r="N67" s="205">
        <v>34.99</v>
      </c>
      <c r="O67" s="205">
        <v>0</v>
      </c>
      <c r="P67" s="205">
        <v>38.53</v>
      </c>
      <c r="Q67" s="205">
        <v>0</v>
      </c>
      <c r="R67" s="205">
        <v>12.56</v>
      </c>
      <c r="S67" s="205">
        <v>7.82</v>
      </c>
      <c r="T67" s="205">
        <v>0</v>
      </c>
      <c r="U67" s="205">
        <v>51.67</v>
      </c>
      <c r="V67" s="205">
        <v>3.62</v>
      </c>
      <c r="W67" s="205">
        <v>9.6300000000000008</v>
      </c>
      <c r="X67" s="205">
        <v>17.66</v>
      </c>
      <c r="Y67" s="205">
        <v>0</v>
      </c>
      <c r="Z67" s="205">
        <v>74.989999999999995</v>
      </c>
      <c r="AA67" s="205">
        <v>25.78</v>
      </c>
      <c r="AB67" s="205">
        <v>0</v>
      </c>
      <c r="AC67" s="205">
        <v>12</v>
      </c>
      <c r="AD67" s="205">
        <v>8.9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65.98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2.95</v>
      </c>
      <c r="L68" s="205">
        <v>0</v>
      </c>
      <c r="M68" s="205">
        <v>27.24</v>
      </c>
      <c r="N68" s="205">
        <v>34.99</v>
      </c>
      <c r="O68" s="205">
        <v>0</v>
      </c>
      <c r="P68" s="205">
        <v>38.53</v>
      </c>
      <c r="Q68" s="205">
        <v>0</v>
      </c>
      <c r="R68" s="205">
        <v>12.56</v>
      </c>
      <c r="S68" s="205">
        <v>7.82</v>
      </c>
      <c r="T68" s="205">
        <v>0</v>
      </c>
      <c r="U68" s="205">
        <v>51.67</v>
      </c>
      <c r="V68" s="205">
        <v>3.62</v>
      </c>
      <c r="W68" s="205">
        <v>9.6300000000000008</v>
      </c>
      <c r="X68" s="205">
        <v>17.66</v>
      </c>
      <c r="Y68" s="205">
        <v>0</v>
      </c>
      <c r="Z68" s="205">
        <v>74.989999999999995</v>
      </c>
      <c r="AA68" s="205">
        <v>25.78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65.98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1.93</v>
      </c>
      <c r="H69" s="205">
        <v>0</v>
      </c>
      <c r="I69" s="205">
        <v>0</v>
      </c>
      <c r="J69" s="205">
        <v>0</v>
      </c>
      <c r="K69" s="205">
        <v>2.95</v>
      </c>
      <c r="L69" s="205">
        <v>0</v>
      </c>
      <c r="M69" s="205">
        <v>27.24</v>
      </c>
      <c r="N69" s="205">
        <v>34.99</v>
      </c>
      <c r="O69" s="205">
        <v>0</v>
      </c>
      <c r="P69" s="205">
        <v>38.53</v>
      </c>
      <c r="Q69" s="205">
        <v>0</v>
      </c>
      <c r="R69" s="205">
        <v>12.56</v>
      </c>
      <c r="S69" s="205">
        <v>7.82</v>
      </c>
      <c r="T69" s="205">
        <v>0</v>
      </c>
      <c r="U69" s="205">
        <v>51.67</v>
      </c>
      <c r="V69" s="205">
        <v>3.62</v>
      </c>
      <c r="W69" s="205">
        <v>6.75</v>
      </c>
      <c r="X69" s="205">
        <v>17.66</v>
      </c>
      <c r="Y69" s="205">
        <v>0</v>
      </c>
      <c r="Z69" s="205">
        <v>74.989999999999995</v>
      </c>
      <c r="AA69" s="205">
        <v>25.78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65.849999999999994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1.93</v>
      </c>
      <c r="H70" s="205">
        <v>0</v>
      </c>
      <c r="I70" s="205">
        <v>0</v>
      </c>
      <c r="J70" s="205">
        <v>0</v>
      </c>
      <c r="K70" s="205">
        <v>2.95</v>
      </c>
      <c r="L70" s="205">
        <v>0</v>
      </c>
      <c r="M70" s="205">
        <v>27.24</v>
      </c>
      <c r="N70" s="205">
        <v>34.99</v>
      </c>
      <c r="O70" s="205">
        <v>0</v>
      </c>
      <c r="P70" s="205">
        <v>38.53</v>
      </c>
      <c r="Q70" s="205">
        <v>0</v>
      </c>
      <c r="R70" s="205">
        <v>12.56</v>
      </c>
      <c r="S70" s="205">
        <v>7.82</v>
      </c>
      <c r="T70" s="205">
        <v>0</v>
      </c>
      <c r="U70" s="205">
        <v>51.67</v>
      </c>
      <c r="V70" s="205">
        <v>3.57</v>
      </c>
      <c r="W70" s="205">
        <v>5.31</v>
      </c>
      <c r="X70" s="205">
        <v>13.35</v>
      </c>
      <c r="Y70" s="205">
        <v>0</v>
      </c>
      <c r="Z70" s="205">
        <v>74.989999999999995</v>
      </c>
      <c r="AA70" s="205">
        <v>25.78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65.849999999999994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16.739999999999998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1.93</v>
      </c>
      <c r="H71" s="205">
        <v>0</v>
      </c>
      <c r="I71" s="205">
        <v>0</v>
      </c>
      <c r="J71" s="205">
        <v>0</v>
      </c>
      <c r="K71" s="205">
        <v>2.95</v>
      </c>
      <c r="L71" s="205">
        <v>0</v>
      </c>
      <c r="M71" s="205">
        <v>27.24</v>
      </c>
      <c r="N71" s="205">
        <v>34.99</v>
      </c>
      <c r="O71" s="205">
        <v>0</v>
      </c>
      <c r="P71" s="205">
        <v>37.57</v>
      </c>
      <c r="Q71" s="205">
        <v>0</v>
      </c>
      <c r="R71" s="205">
        <v>12.56</v>
      </c>
      <c r="S71" s="205">
        <v>7.82</v>
      </c>
      <c r="T71" s="205">
        <v>0</v>
      </c>
      <c r="U71" s="205">
        <v>51.67</v>
      </c>
      <c r="V71" s="205">
        <v>3.58</v>
      </c>
      <c r="W71" s="205">
        <v>5.31</v>
      </c>
      <c r="X71" s="205">
        <v>12.83</v>
      </c>
      <c r="Y71" s="205">
        <v>0</v>
      </c>
      <c r="Z71" s="205">
        <v>74.989999999999995</v>
      </c>
      <c r="AA71" s="205">
        <v>25.78</v>
      </c>
      <c r="AB71" s="205">
        <v>0</v>
      </c>
      <c r="AC71" s="205">
        <v>8.7100000000000009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55.17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10.99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1.93</v>
      </c>
      <c r="H72" s="205">
        <v>0</v>
      </c>
      <c r="I72" s="205">
        <v>0</v>
      </c>
      <c r="J72" s="205">
        <v>0</v>
      </c>
      <c r="K72" s="205">
        <v>2.95</v>
      </c>
      <c r="L72" s="205">
        <v>0</v>
      </c>
      <c r="M72" s="205">
        <v>27.24</v>
      </c>
      <c r="N72" s="205">
        <v>34.99</v>
      </c>
      <c r="O72" s="205">
        <v>0</v>
      </c>
      <c r="P72" s="205">
        <v>35.270000000000003</v>
      </c>
      <c r="Q72" s="205">
        <v>0</v>
      </c>
      <c r="R72" s="205">
        <v>12.56</v>
      </c>
      <c r="S72" s="205">
        <v>7.82</v>
      </c>
      <c r="T72" s="205">
        <v>0</v>
      </c>
      <c r="U72" s="205">
        <v>51.67</v>
      </c>
      <c r="V72" s="205">
        <v>2.95</v>
      </c>
      <c r="W72" s="205">
        <v>5.31</v>
      </c>
      <c r="X72" s="205">
        <v>12.83</v>
      </c>
      <c r="Y72" s="205">
        <v>0</v>
      </c>
      <c r="Z72" s="205">
        <v>74.989999999999995</v>
      </c>
      <c r="AA72" s="205">
        <v>25.78</v>
      </c>
      <c r="AB72" s="205">
        <v>0</v>
      </c>
      <c r="AC72" s="205">
        <v>8.7100000000000009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55.17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6.6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1.93</v>
      </c>
      <c r="H73" s="205">
        <v>0</v>
      </c>
      <c r="I73" s="205">
        <v>0</v>
      </c>
      <c r="J73" s="205">
        <v>0</v>
      </c>
      <c r="K73" s="205">
        <v>2.95</v>
      </c>
      <c r="L73" s="205">
        <v>0</v>
      </c>
      <c r="M73" s="205">
        <v>27.24</v>
      </c>
      <c r="N73" s="205">
        <v>34.99</v>
      </c>
      <c r="O73" s="205">
        <v>0</v>
      </c>
      <c r="P73" s="205">
        <v>31.85</v>
      </c>
      <c r="Q73" s="205">
        <v>0</v>
      </c>
      <c r="R73" s="205">
        <v>12.56</v>
      </c>
      <c r="S73" s="205">
        <v>7.82</v>
      </c>
      <c r="T73" s="205">
        <v>0</v>
      </c>
      <c r="U73" s="205">
        <v>51.67</v>
      </c>
      <c r="V73" s="205">
        <v>3.35</v>
      </c>
      <c r="W73" s="205">
        <v>5.31</v>
      </c>
      <c r="X73" s="205">
        <v>12.83</v>
      </c>
      <c r="Y73" s="205">
        <v>0</v>
      </c>
      <c r="Z73" s="205">
        <v>74.989999999999995</v>
      </c>
      <c r="AA73" s="205">
        <v>25.78</v>
      </c>
      <c r="AB73" s="205">
        <v>0</v>
      </c>
      <c r="AC73" s="205">
        <v>8.7100000000000009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55.17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2.99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0</v>
      </c>
      <c r="M74" s="205">
        <v>27.24</v>
      </c>
      <c r="N74" s="205">
        <v>34.99</v>
      </c>
      <c r="O74" s="205">
        <v>0</v>
      </c>
      <c r="P74" s="205">
        <v>29.87</v>
      </c>
      <c r="Q74" s="205">
        <v>0</v>
      </c>
      <c r="R74" s="205">
        <v>12.56</v>
      </c>
      <c r="S74" s="205">
        <v>7.82</v>
      </c>
      <c r="T74" s="205">
        <v>0</v>
      </c>
      <c r="U74" s="205">
        <v>51.67</v>
      </c>
      <c r="V74" s="205">
        <v>3.35</v>
      </c>
      <c r="W74" s="205">
        <v>5.31</v>
      </c>
      <c r="X74" s="205">
        <v>12.83</v>
      </c>
      <c r="Y74" s="205">
        <v>0</v>
      </c>
      <c r="Z74" s="205">
        <v>74.989999999999995</v>
      </c>
      <c r="AA74" s="205">
        <v>25.78</v>
      </c>
      <c r="AB74" s="205">
        <v>0</v>
      </c>
      <c r="AC74" s="205">
        <v>8.7100000000000009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50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0.64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0</v>
      </c>
      <c r="M75" s="205">
        <v>27.24</v>
      </c>
      <c r="N75" s="205">
        <v>34.99</v>
      </c>
      <c r="O75" s="205">
        <v>0</v>
      </c>
      <c r="P75" s="205">
        <v>29.87</v>
      </c>
      <c r="Q75" s="205">
        <v>0</v>
      </c>
      <c r="R75" s="205">
        <v>12.56</v>
      </c>
      <c r="S75" s="205">
        <v>7.82</v>
      </c>
      <c r="T75" s="205">
        <v>0</v>
      </c>
      <c r="U75" s="205">
        <v>51.67</v>
      </c>
      <c r="V75" s="205">
        <v>3.47</v>
      </c>
      <c r="W75" s="205">
        <v>5.31</v>
      </c>
      <c r="X75" s="205">
        <v>13.64</v>
      </c>
      <c r="Y75" s="205">
        <v>0</v>
      </c>
      <c r="Z75" s="205">
        <v>75.67</v>
      </c>
      <c r="AA75" s="205">
        <v>26.01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50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0</v>
      </c>
      <c r="M76" s="205">
        <v>27.24</v>
      </c>
      <c r="N76" s="205">
        <v>34.99</v>
      </c>
      <c r="O76" s="205">
        <v>0</v>
      </c>
      <c r="P76" s="205">
        <v>29.87</v>
      </c>
      <c r="Q76" s="205">
        <v>0</v>
      </c>
      <c r="R76" s="205">
        <v>12.56</v>
      </c>
      <c r="S76" s="205">
        <v>7.82</v>
      </c>
      <c r="T76" s="205">
        <v>0</v>
      </c>
      <c r="U76" s="205">
        <v>51.67</v>
      </c>
      <c r="V76" s="205">
        <v>3.47</v>
      </c>
      <c r="W76" s="205">
        <v>5.31</v>
      </c>
      <c r="X76" s="205">
        <v>13.64</v>
      </c>
      <c r="Y76" s="205">
        <v>0</v>
      </c>
      <c r="Z76" s="205">
        <v>75.67</v>
      </c>
      <c r="AA76" s="205">
        <v>26.01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50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0</v>
      </c>
      <c r="M77" s="205">
        <v>27.24</v>
      </c>
      <c r="N77" s="205">
        <v>34.99</v>
      </c>
      <c r="O77" s="205">
        <v>0</v>
      </c>
      <c r="P77" s="205">
        <v>29.87</v>
      </c>
      <c r="Q77" s="205">
        <v>0</v>
      </c>
      <c r="R77" s="205">
        <v>12.56</v>
      </c>
      <c r="S77" s="205">
        <v>7.82</v>
      </c>
      <c r="T77" s="205">
        <v>0</v>
      </c>
      <c r="U77" s="205">
        <v>51.67</v>
      </c>
      <c r="V77" s="205">
        <v>3.6</v>
      </c>
      <c r="W77" s="205">
        <v>5.31</v>
      </c>
      <c r="X77" s="205">
        <v>13.64</v>
      </c>
      <c r="Y77" s="205">
        <v>0</v>
      </c>
      <c r="Z77" s="205">
        <v>75.67</v>
      </c>
      <c r="AA77" s="205">
        <v>26.01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50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0</v>
      </c>
      <c r="M78" s="205">
        <v>27.24</v>
      </c>
      <c r="N78" s="205">
        <v>34.99</v>
      </c>
      <c r="O78" s="205">
        <v>0</v>
      </c>
      <c r="P78" s="205">
        <v>29.87</v>
      </c>
      <c r="Q78" s="205">
        <v>0</v>
      </c>
      <c r="R78" s="205">
        <v>12.56</v>
      </c>
      <c r="S78" s="205">
        <v>7.82</v>
      </c>
      <c r="T78" s="205">
        <v>0</v>
      </c>
      <c r="U78" s="205">
        <v>51.67</v>
      </c>
      <c r="V78" s="205">
        <v>3.73</v>
      </c>
      <c r="W78" s="205">
        <v>5.31</v>
      </c>
      <c r="X78" s="205">
        <v>13.64</v>
      </c>
      <c r="Y78" s="205">
        <v>0</v>
      </c>
      <c r="Z78" s="205">
        <v>75.67</v>
      </c>
      <c r="AA78" s="205">
        <v>26.01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50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0</v>
      </c>
      <c r="M79" s="205">
        <v>27.24</v>
      </c>
      <c r="N79" s="205">
        <v>34.99</v>
      </c>
      <c r="O79" s="205">
        <v>0</v>
      </c>
      <c r="P79" s="205">
        <v>29.87</v>
      </c>
      <c r="Q79" s="205">
        <v>0</v>
      </c>
      <c r="R79" s="205">
        <v>12.56</v>
      </c>
      <c r="S79" s="205">
        <v>7.82</v>
      </c>
      <c r="T79" s="205">
        <v>0</v>
      </c>
      <c r="U79" s="205">
        <v>51.67</v>
      </c>
      <c r="V79" s="205">
        <v>3.86</v>
      </c>
      <c r="W79" s="205">
        <v>6.87</v>
      </c>
      <c r="X79" s="205">
        <v>20.03</v>
      </c>
      <c r="Y79" s="205">
        <v>0</v>
      </c>
      <c r="Z79" s="205">
        <v>75.67</v>
      </c>
      <c r="AA79" s="205">
        <v>26.01</v>
      </c>
      <c r="AB79" s="205">
        <v>0</v>
      </c>
      <c r="AC79" s="205">
        <v>8.7100000000000009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50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0</v>
      </c>
      <c r="M80" s="205">
        <v>27.24</v>
      </c>
      <c r="N80" s="205">
        <v>34.99</v>
      </c>
      <c r="O80" s="205">
        <v>0</v>
      </c>
      <c r="P80" s="205">
        <v>29.87</v>
      </c>
      <c r="Q80" s="205">
        <v>0</v>
      </c>
      <c r="R80" s="205">
        <v>12.56</v>
      </c>
      <c r="S80" s="205">
        <v>7.82</v>
      </c>
      <c r="T80" s="205">
        <v>0</v>
      </c>
      <c r="U80" s="205">
        <v>51.67</v>
      </c>
      <c r="V80" s="205">
        <v>3.99</v>
      </c>
      <c r="W80" s="205">
        <v>6.87</v>
      </c>
      <c r="X80" s="205">
        <v>20.03</v>
      </c>
      <c r="Y80" s="205">
        <v>0</v>
      </c>
      <c r="Z80" s="205">
        <v>75.67</v>
      </c>
      <c r="AA80" s="205">
        <v>26.01</v>
      </c>
      <c r="AB80" s="205">
        <v>0</v>
      </c>
      <c r="AC80" s="205">
        <v>8.7100000000000009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50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0</v>
      </c>
      <c r="M81" s="205">
        <v>27.24</v>
      </c>
      <c r="N81" s="205">
        <v>34.99</v>
      </c>
      <c r="O81" s="205">
        <v>0</v>
      </c>
      <c r="P81" s="205">
        <v>29.87</v>
      </c>
      <c r="Q81" s="205">
        <v>0</v>
      </c>
      <c r="R81" s="205">
        <v>12.56</v>
      </c>
      <c r="S81" s="205">
        <v>7.82</v>
      </c>
      <c r="T81" s="205">
        <v>0</v>
      </c>
      <c r="U81" s="205">
        <v>51.67</v>
      </c>
      <c r="V81" s="205">
        <v>4.53</v>
      </c>
      <c r="W81" s="205">
        <v>6.87</v>
      </c>
      <c r="X81" s="205">
        <v>20.03</v>
      </c>
      <c r="Y81" s="205">
        <v>0</v>
      </c>
      <c r="Z81" s="205">
        <v>75.67</v>
      </c>
      <c r="AA81" s="205">
        <v>26.01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50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0</v>
      </c>
      <c r="M82" s="205">
        <v>27.24</v>
      </c>
      <c r="N82" s="205">
        <v>34.99</v>
      </c>
      <c r="O82" s="205">
        <v>0</v>
      </c>
      <c r="P82" s="205">
        <v>29.87</v>
      </c>
      <c r="Q82" s="205">
        <v>0</v>
      </c>
      <c r="R82" s="205">
        <v>12.56</v>
      </c>
      <c r="S82" s="205">
        <v>7.82</v>
      </c>
      <c r="T82" s="205">
        <v>0</v>
      </c>
      <c r="U82" s="205">
        <v>51.67</v>
      </c>
      <c r="V82" s="205">
        <v>4.54</v>
      </c>
      <c r="W82" s="205">
        <v>6.87</v>
      </c>
      <c r="X82" s="205">
        <v>20.03</v>
      </c>
      <c r="Y82" s="205">
        <v>0</v>
      </c>
      <c r="Z82" s="205">
        <v>75.67</v>
      </c>
      <c r="AA82" s="205">
        <v>26.01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50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0</v>
      </c>
      <c r="M83" s="205">
        <v>27.24</v>
      </c>
      <c r="N83" s="205">
        <v>34.99</v>
      </c>
      <c r="O83" s="205">
        <v>0</v>
      </c>
      <c r="P83" s="205">
        <v>29.87</v>
      </c>
      <c r="Q83" s="205">
        <v>0</v>
      </c>
      <c r="R83" s="205">
        <v>12.56</v>
      </c>
      <c r="S83" s="205">
        <v>7.82</v>
      </c>
      <c r="T83" s="205">
        <v>0</v>
      </c>
      <c r="U83" s="205">
        <v>51.67</v>
      </c>
      <c r="V83" s="205">
        <v>4.54</v>
      </c>
      <c r="W83" s="205">
        <v>8.3800000000000008</v>
      </c>
      <c r="X83" s="205">
        <v>20.03</v>
      </c>
      <c r="Y83" s="205">
        <v>0</v>
      </c>
      <c r="Z83" s="205">
        <v>75.67</v>
      </c>
      <c r="AA83" s="205">
        <v>26.01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55.17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0</v>
      </c>
      <c r="M84" s="205">
        <v>27.24</v>
      </c>
      <c r="N84" s="205">
        <v>34.99</v>
      </c>
      <c r="O84" s="205">
        <v>0</v>
      </c>
      <c r="P84" s="205">
        <v>29.87</v>
      </c>
      <c r="Q84" s="205">
        <v>0</v>
      </c>
      <c r="R84" s="205">
        <v>12.56</v>
      </c>
      <c r="S84" s="205">
        <v>7.82</v>
      </c>
      <c r="T84" s="205">
        <v>0</v>
      </c>
      <c r="U84" s="205">
        <v>51.67</v>
      </c>
      <c r="V84" s="205">
        <v>4.62</v>
      </c>
      <c r="W84" s="205">
        <v>13.74</v>
      </c>
      <c r="X84" s="205">
        <v>32.36</v>
      </c>
      <c r="Y84" s="205">
        <v>0</v>
      </c>
      <c r="Z84" s="205">
        <v>75.67</v>
      </c>
      <c r="AA84" s="205">
        <v>26.01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55.17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2.95</v>
      </c>
      <c r="L85" s="205">
        <v>0</v>
      </c>
      <c r="M85" s="205">
        <v>27.24</v>
      </c>
      <c r="N85" s="205">
        <v>34.99</v>
      </c>
      <c r="O85" s="205">
        <v>0</v>
      </c>
      <c r="P85" s="205">
        <v>29.87</v>
      </c>
      <c r="Q85" s="205">
        <v>0</v>
      </c>
      <c r="R85" s="205">
        <v>12.56</v>
      </c>
      <c r="S85" s="205">
        <v>7.82</v>
      </c>
      <c r="T85" s="205">
        <v>0</v>
      </c>
      <c r="U85" s="205">
        <v>51.67</v>
      </c>
      <c r="V85" s="205">
        <v>5.21</v>
      </c>
      <c r="W85" s="205">
        <v>13.74</v>
      </c>
      <c r="X85" s="205">
        <v>43.16</v>
      </c>
      <c r="Y85" s="205">
        <v>0</v>
      </c>
      <c r="Z85" s="205">
        <v>74.989999999999995</v>
      </c>
      <c r="AA85" s="205">
        <v>25.78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58.71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2.95</v>
      </c>
      <c r="L86" s="205">
        <v>0</v>
      </c>
      <c r="M86" s="205">
        <v>27.24</v>
      </c>
      <c r="N86" s="205">
        <v>34.99</v>
      </c>
      <c r="O86" s="205">
        <v>0</v>
      </c>
      <c r="P86" s="205">
        <v>29.87</v>
      </c>
      <c r="Q86" s="205">
        <v>0</v>
      </c>
      <c r="R86" s="205">
        <v>12.56</v>
      </c>
      <c r="S86" s="205">
        <v>7.82</v>
      </c>
      <c r="T86" s="205">
        <v>0</v>
      </c>
      <c r="U86" s="205">
        <v>51.67</v>
      </c>
      <c r="V86" s="205">
        <v>5.22</v>
      </c>
      <c r="W86" s="205">
        <v>13.74</v>
      </c>
      <c r="X86" s="205">
        <v>45.26</v>
      </c>
      <c r="Y86" s="205">
        <v>0</v>
      </c>
      <c r="Z86" s="205">
        <v>74.989999999999995</v>
      </c>
      <c r="AA86" s="205">
        <v>25.78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58.71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2.95</v>
      </c>
      <c r="L87" s="205">
        <v>0</v>
      </c>
      <c r="M87" s="205">
        <v>27.24</v>
      </c>
      <c r="N87" s="205">
        <v>34.99</v>
      </c>
      <c r="O87" s="205">
        <v>0</v>
      </c>
      <c r="P87" s="205">
        <v>29.98</v>
      </c>
      <c r="Q87" s="205">
        <v>0</v>
      </c>
      <c r="R87" s="205">
        <v>12.56</v>
      </c>
      <c r="S87" s="205">
        <v>7.81</v>
      </c>
      <c r="T87" s="205">
        <v>0</v>
      </c>
      <c r="U87" s="205">
        <v>51.67</v>
      </c>
      <c r="V87" s="205">
        <v>6.14</v>
      </c>
      <c r="W87" s="205">
        <v>13.74</v>
      </c>
      <c r="X87" s="205">
        <v>45.26</v>
      </c>
      <c r="Y87" s="205">
        <v>0</v>
      </c>
      <c r="Z87" s="205">
        <v>74.989999999999995</v>
      </c>
      <c r="AA87" s="205">
        <v>25.78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2.95</v>
      </c>
      <c r="L88" s="205">
        <v>0</v>
      </c>
      <c r="M88" s="205">
        <v>27.24</v>
      </c>
      <c r="N88" s="205">
        <v>34.99</v>
      </c>
      <c r="O88" s="205">
        <v>0</v>
      </c>
      <c r="P88" s="205">
        <v>29.98</v>
      </c>
      <c r="Q88" s="205">
        <v>0</v>
      </c>
      <c r="R88" s="205">
        <v>12.56</v>
      </c>
      <c r="S88" s="205">
        <v>7.81</v>
      </c>
      <c r="T88" s="205">
        <v>0</v>
      </c>
      <c r="U88" s="205">
        <v>51.67</v>
      </c>
      <c r="V88" s="205">
        <v>6.14</v>
      </c>
      <c r="W88" s="205">
        <v>13.74</v>
      </c>
      <c r="X88" s="205">
        <v>45.26</v>
      </c>
      <c r="Y88" s="205">
        <v>0</v>
      </c>
      <c r="Z88" s="205">
        <v>74.989999999999995</v>
      </c>
      <c r="AA88" s="205">
        <v>25.78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58.71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2.95</v>
      </c>
      <c r="L89" s="205">
        <v>0</v>
      </c>
      <c r="M89" s="205">
        <v>27.24</v>
      </c>
      <c r="N89" s="205">
        <v>34.99</v>
      </c>
      <c r="O89" s="205">
        <v>0</v>
      </c>
      <c r="P89" s="205">
        <v>29.98</v>
      </c>
      <c r="Q89" s="205">
        <v>0</v>
      </c>
      <c r="R89" s="205">
        <v>13.01</v>
      </c>
      <c r="S89" s="205">
        <v>8.1</v>
      </c>
      <c r="T89" s="205">
        <v>0</v>
      </c>
      <c r="U89" s="205">
        <v>51.67</v>
      </c>
      <c r="V89" s="205">
        <v>6.14</v>
      </c>
      <c r="W89" s="205">
        <v>13.74</v>
      </c>
      <c r="X89" s="205">
        <v>39.28</v>
      </c>
      <c r="Y89" s="205">
        <v>0</v>
      </c>
      <c r="Z89" s="205">
        <v>74.989999999999995</v>
      </c>
      <c r="AA89" s="205">
        <v>25.78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58.71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2.95</v>
      </c>
      <c r="L90" s="205">
        <v>0</v>
      </c>
      <c r="M90" s="205">
        <v>27.24</v>
      </c>
      <c r="N90" s="205">
        <v>34.99</v>
      </c>
      <c r="O90" s="205">
        <v>0</v>
      </c>
      <c r="P90" s="205">
        <v>29.98</v>
      </c>
      <c r="Q90" s="205">
        <v>0</v>
      </c>
      <c r="R90" s="205">
        <v>13.01</v>
      </c>
      <c r="S90" s="205">
        <v>8.1</v>
      </c>
      <c r="T90" s="205">
        <v>0</v>
      </c>
      <c r="U90" s="205">
        <v>51.67</v>
      </c>
      <c r="V90" s="205">
        <v>6.14</v>
      </c>
      <c r="W90" s="205">
        <v>13.74</v>
      </c>
      <c r="X90" s="205">
        <v>39.28</v>
      </c>
      <c r="Y90" s="205">
        <v>0</v>
      </c>
      <c r="Z90" s="205">
        <v>74.989999999999995</v>
      </c>
      <c r="AA90" s="205">
        <v>25.78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58.71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2.95</v>
      </c>
      <c r="L91" s="205">
        <v>0</v>
      </c>
      <c r="M91" s="205">
        <v>27.24</v>
      </c>
      <c r="N91" s="205">
        <v>34.99</v>
      </c>
      <c r="O91" s="205">
        <v>0</v>
      </c>
      <c r="P91" s="205">
        <v>30.2</v>
      </c>
      <c r="Q91" s="205">
        <v>0</v>
      </c>
      <c r="R91" s="205">
        <v>11.5</v>
      </c>
      <c r="S91" s="205">
        <v>7.82</v>
      </c>
      <c r="T91" s="205">
        <v>0</v>
      </c>
      <c r="U91" s="205">
        <v>51.67</v>
      </c>
      <c r="V91" s="205">
        <v>5.73</v>
      </c>
      <c r="W91" s="205">
        <v>13.74</v>
      </c>
      <c r="X91" s="205">
        <v>45.26</v>
      </c>
      <c r="Y91" s="205">
        <v>0</v>
      </c>
      <c r="Z91" s="205">
        <v>74.989999999999995</v>
      </c>
      <c r="AA91" s="205">
        <v>25.78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58.71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2.95</v>
      </c>
      <c r="L92" s="205">
        <v>0</v>
      </c>
      <c r="M92" s="205">
        <v>27.24</v>
      </c>
      <c r="N92" s="205">
        <v>34.99</v>
      </c>
      <c r="O92" s="205">
        <v>0</v>
      </c>
      <c r="P92" s="205">
        <v>30.2</v>
      </c>
      <c r="Q92" s="205">
        <v>0</v>
      </c>
      <c r="R92" s="205">
        <v>12.56</v>
      </c>
      <c r="S92" s="205">
        <v>7.82</v>
      </c>
      <c r="T92" s="205">
        <v>0</v>
      </c>
      <c r="U92" s="205">
        <v>51.67</v>
      </c>
      <c r="V92" s="205">
        <v>5.73</v>
      </c>
      <c r="W92" s="205">
        <v>13.74</v>
      </c>
      <c r="X92" s="205">
        <v>45.26</v>
      </c>
      <c r="Y92" s="205">
        <v>0</v>
      </c>
      <c r="Z92" s="205">
        <v>74.989999999999995</v>
      </c>
      <c r="AA92" s="205">
        <v>25.78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58.71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2.95</v>
      </c>
      <c r="L93" s="205">
        <v>0</v>
      </c>
      <c r="M93" s="205">
        <v>27.24</v>
      </c>
      <c r="N93" s="205">
        <v>34.99</v>
      </c>
      <c r="O93" s="205">
        <v>0</v>
      </c>
      <c r="P93" s="205">
        <v>30.2</v>
      </c>
      <c r="Q93" s="205">
        <v>0</v>
      </c>
      <c r="R93" s="205">
        <v>12.56</v>
      </c>
      <c r="S93" s="205">
        <v>7.82</v>
      </c>
      <c r="T93" s="205">
        <v>0</v>
      </c>
      <c r="U93" s="205">
        <v>51.67</v>
      </c>
      <c r="V93" s="205">
        <v>5.73</v>
      </c>
      <c r="W93" s="205">
        <v>13.74</v>
      </c>
      <c r="X93" s="205">
        <v>45.26</v>
      </c>
      <c r="Y93" s="205">
        <v>0</v>
      </c>
      <c r="Z93" s="205">
        <v>74.989999999999995</v>
      </c>
      <c r="AA93" s="205">
        <v>25.78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58.71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2.95</v>
      </c>
      <c r="L94" s="205">
        <v>0</v>
      </c>
      <c r="M94" s="205">
        <v>27.24</v>
      </c>
      <c r="N94" s="205">
        <v>34.99</v>
      </c>
      <c r="O94" s="205">
        <v>0</v>
      </c>
      <c r="P94" s="205">
        <v>30.2</v>
      </c>
      <c r="Q94" s="205">
        <v>0</v>
      </c>
      <c r="R94" s="205">
        <v>12.56</v>
      </c>
      <c r="S94" s="205">
        <v>7.82</v>
      </c>
      <c r="T94" s="205">
        <v>0</v>
      </c>
      <c r="U94" s="205">
        <v>51.67</v>
      </c>
      <c r="V94" s="205">
        <v>5.73</v>
      </c>
      <c r="W94" s="205">
        <v>13.74</v>
      </c>
      <c r="X94" s="205">
        <v>45.26</v>
      </c>
      <c r="Y94" s="205">
        <v>0</v>
      </c>
      <c r="Z94" s="205">
        <v>74.989999999999995</v>
      </c>
      <c r="AA94" s="205">
        <v>25.78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58.71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2.95</v>
      </c>
      <c r="L95" s="205">
        <v>0</v>
      </c>
      <c r="M95" s="205">
        <v>27.24</v>
      </c>
      <c r="N95" s="205">
        <v>34.99</v>
      </c>
      <c r="O95" s="205">
        <v>0</v>
      </c>
      <c r="P95" s="205">
        <v>30.2</v>
      </c>
      <c r="Q95" s="205">
        <v>0</v>
      </c>
      <c r="R95" s="205">
        <v>12.56</v>
      </c>
      <c r="S95" s="205">
        <v>7.82</v>
      </c>
      <c r="T95" s="205">
        <v>0</v>
      </c>
      <c r="U95" s="205">
        <v>51.67</v>
      </c>
      <c r="V95" s="205">
        <v>5.7</v>
      </c>
      <c r="W95" s="205">
        <v>13.74</v>
      </c>
      <c r="X95" s="205">
        <v>45.26</v>
      </c>
      <c r="Y95" s="205">
        <v>0</v>
      </c>
      <c r="Z95" s="205">
        <v>74.989999999999995</v>
      </c>
      <c r="AA95" s="205">
        <v>25.78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58.71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2.95</v>
      </c>
      <c r="L96" s="205">
        <v>0</v>
      </c>
      <c r="M96" s="205">
        <v>27.24</v>
      </c>
      <c r="N96" s="205">
        <v>34.99</v>
      </c>
      <c r="O96" s="205">
        <v>0</v>
      </c>
      <c r="P96" s="205">
        <v>30.2</v>
      </c>
      <c r="Q96" s="205">
        <v>0</v>
      </c>
      <c r="R96" s="205">
        <v>12.56</v>
      </c>
      <c r="S96" s="205">
        <v>7.82</v>
      </c>
      <c r="T96" s="205">
        <v>0</v>
      </c>
      <c r="U96" s="205">
        <v>51.67</v>
      </c>
      <c r="V96" s="205">
        <v>5.7</v>
      </c>
      <c r="W96" s="205">
        <v>13.74</v>
      </c>
      <c r="X96" s="205">
        <v>45.26</v>
      </c>
      <c r="Y96" s="205">
        <v>0</v>
      </c>
      <c r="Z96" s="205">
        <v>74.989999999999995</v>
      </c>
      <c r="AA96" s="205">
        <v>25.78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58.71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2.95</v>
      </c>
      <c r="L97" s="205">
        <v>0</v>
      </c>
      <c r="M97" s="205">
        <v>27.24</v>
      </c>
      <c r="N97" s="205">
        <v>34.99</v>
      </c>
      <c r="O97" s="205">
        <v>0</v>
      </c>
      <c r="P97" s="205">
        <v>30.2</v>
      </c>
      <c r="Q97" s="205">
        <v>0</v>
      </c>
      <c r="R97" s="205">
        <v>12.56</v>
      </c>
      <c r="S97" s="205">
        <v>7.82</v>
      </c>
      <c r="T97" s="205">
        <v>0</v>
      </c>
      <c r="U97" s="205">
        <v>51.67</v>
      </c>
      <c r="V97" s="205">
        <v>5.7</v>
      </c>
      <c r="W97" s="205">
        <v>13.74</v>
      </c>
      <c r="X97" s="205">
        <v>45.26</v>
      </c>
      <c r="Y97" s="205">
        <v>0</v>
      </c>
      <c r="Z97" s="205">
        <v>74.989999999999995</v>
      </c>
      <c r="AA97" s="205">
        <v>25.78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2.95</v>
      </c>
      <c r="L98" s="205">
        <v>0</v>
      </c>
      <c r="M98" s="205">
        <v>27.24</v>
      </c>
      <c r="N98" s="205">
        <v>34.99</v>
      </c>
      <c r="O98" s="205">
        <v>0</v>
      </c>
      <c r="P98" s="205">
        <v>30.2</v>
      </c>
      <c r="Q98" s="205">
        <v>0</v>
      </c>
      <c r="R98" s="205">
        <v>12.56</v>
      </c>
      <c r="S98" s="205">
        <v>7.82</v>
      </c>
      <c r="T98" s="205">
        <v>0</v>
      </c>
      <c r="U98" s="205">
        <v>51.67</v>
      </c>
      <c r="V98" s="205">
        <v>5.7</v>
      </c>
      <c r="W98" s="205">
        <v>13.74</v>
      </c>
      <c r="X98" s="205">
        <v>45.26</v>
      </c>
      <c r="Y98" s="205">
        <v>0</v>
      </c>
      <c r="Z98" s="205">
        <v>74.989999999999995</v>
      </c>
      <c r="AA98" s="205">
        <v>25.78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2.4125000000000001E-3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5.2362499999999937E-2</v>
      </c>
      <c r="L99">
        <f t="shared" si="0"/>
        <v>1.9524999999999998E-3</v>
      </c>
      <c r="M99">
        <f t="shared" si="0"/>
        <v>0.65375999999999901</v>
      </c>
      <c r="N99">
        <f t="shared" si="0"/>
        <v>0.83975999999999806</v>
      </c>
      <c r="O99">
        <f t="shared" si="0"/>
        <v>0</v>
      </c>
      <c r="P99">
        <f t="shared" si="0"/>
        <v>0.89168499999999984</v>
      </c>
      <c r="Q99">
        <f t="shared" si="0"/>
        <v>0</v>
      </c>
      <c r="R99">
        <f t="shared" si="0"/>
        <v>0.23419749999999959</v>
      </c>
      <c r="S99">
        <f t="shared" si="0"/>
        <v>0.14674750000000003</v>
      </c>
      <c r="T99">
        <f t="shared" si="0"/>
        <v>0</v>
      </c>
      <c r="U99">
        <f t="shared" si="0"/>
        <v>1.2400800000000012</v>
      </c>
      <c r="V99">
        <f t="shared" si="0"/>
        <v>8.280499999999999E-2</v>
      </c>
      <c r="W99">
        <f t="shared" si="0"/>
        <v>0.2860899999999999</v>
      </c>
      <c r="X99">
        <f t="shared" si="0"/>
        <v>0.80107250000000074</v>
      </c>
      <c r="Y99">
        <f t="shared" si="0"/>
        <v>0</v>
      </c>
      <c r="Z99">
        <f t="shared" si="0"/>
        <v>1.6335774999999977</v>
      </c>
      <c r="AA99">
        <f t="shared" si="0"/>
        <v>0.51595499999999983</v>
      </c>
      <c r="AB99">
        <f t="shared" si="0"/>
        <v>0</v>
      </c>
      <c r="AC99">
        <f t="shared" si="0"/>
        <v>0.28153500000000009</v>
      </c>
      <c r="AD99">
        <f t="shared" si="0"/>
        <v>5.2732500000000022E-2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1.4194625000000003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0.20678750000000012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44863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505</v>
      </c>
      <c r="AD1" s="91">
        <v>0</v>
      </c>
      <c r="AE1" s="91" t="s">
        <v>242</v>
      </c>
      <c r="AF1" s="91">
        <v>0</v>
      </c>
      <c r="AG1" s="91" t="s">
        <v>506</v>
      </c>
      <c r="AH1" s="91">
        <v>0</v>
      </c>
      <c r="AI1" s="91" t="s">
        <v>507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19.256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19.18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19.256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19.2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19.256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19.22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19.239999999999998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19.256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19.123999999999999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19.295999999999999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19.295999999999999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19.256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19.2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19.16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19.335999999999999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19.239999999999998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19.276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19.352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19.295999999999999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19.335999999999999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19.335999999999999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19.352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19.372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19.16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19.123999999999999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19.352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19.239999999999998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19.372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19.315999999999999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19.335999999999999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19.047999999999998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19.372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19.027999999999999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18.952000000000002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19.315999999999999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19.315999999999999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19.276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19.007999999999999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19.064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19.064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19.16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18.968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18.2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18.143999999999998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18.603999999999999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18.7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18.776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18.507999999999999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18.891999999999999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18.507999999999999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18.356000000000002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18.911999999999999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18.547999999999998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18.72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18.739999999999998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18.988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18.335999999999999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17.527999999999999</v>
      </c>
      <c r="C60" s="23"/>
      <c r="D60" s="23"/>
      <c r="E60" s="23"/>
      <c r="F60" s="23"/>
      <c r="G60" s="23"/>
      <c r="H60" s="23"/>
      <c r="I60" s="23"/>
      <c r="J60" s="23">
        <v>5.9484162895927595</v>
      </c>
      <c r="K60" s="25">
        <f t="shared" si="4"/>
        <v>5.9484162895927595</v>
      </c>
      <c r="L60" s="24">
        <f t="shared" si="5"/>
        <v>2.8155837104072394</v>
      </c>
      <c r="M60" s="81">
        <f t="shared" si="6"/>
        <v>8.7639999999999993</v>
      </c>
      <c r="O60" s="78">
        <f t="shared" si="7"/>
        <v>-5.9484162895927595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5.9484162895927595</v>
      </c>
      <c r="T60">
        <v>59</v>
      </c>
      <c r="U60" s="87">
        <f>IFERROR(-HLOOKUP($U$1,IEX!$W$2:$BH$98,T60,FALSE),0)</f>
        <v>0</v>
      </c>
      <c r="V60" s="88">
        <f t="shared" si="8"/>
        <v>2.8155837104072394</v>
      </c>
      <c r="W60" s="94"/>
      <c r="X60" s="88">
        <v>0</v>
      </c>
      <c r="Y60" s="88">
        <v>0.24785067873303165</v>
      </c>
      <c r="Z60" s="88">
        <v>0</v>
      </c>
      <c r="AA60" s="88">
        <v>0.29742081447963792</v>
      </c>
      <c r="AB60" s="88">
        <v>0</v>
      </c>
      <c r="AC60" s="88">
        <v>0.44613122171945691</v>
      </c>
      <c r="AD60" s="88">
        <v>0</v>
      </c>
      <c r="AE60" s="88">
        <v>0.99140271493212662</v>
      </c>
      <c r="AF60" s="88">
        <v>0</v>
      </c>
      <c r="AG60" s="88">
        <v>0.42630316742081437</v>
      </c>
      <c r="AH60" s="88">
        <v>0</v>
      </c>
      <c r="AI60" s="88">
        <v>0.40647511312217188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18.431999999999999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18.411999999999999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18.952000000000002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18.856000000000002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18.931999999999999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18.952000000000002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18.856000000000002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18.988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</v>
      </c>
      <c r="AA68" s="88">
        <v>0.30633951240552487</v>
      </c>
      <c r="AB68" s="88">
        <v>0</v>
      </c>
      <c r="AC68" s="88">
        <v>0.45950926860828734</v>
      </c>
      <c r="AD68" s="88">
        <v>0</v>
      </c>
      <c r="AE68" s="88">
        <v>1.0211317080184164</v>
      </c>
      <c r="AF68" s="88">
        <v>0</v>
      </c>
      <c r="AG68" s="88">
        <v>0.43908663444791901</v>
      </c>
      <c r="AH68" s="88">
        <v>0</v>
      </c>
      <c r="AI68" s="88">
        <v>0.41866400028755069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18.952000000000002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19.007999999999999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18.739999999999998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18.815999999999999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18.988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18.760000000000002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18.968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18.988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18.911999999999999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18.856000000000002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18.891999999999999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18.68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18.891999999999999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18.68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18.911999999999999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18.260000000000002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18.968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18.7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19.007999999999999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18.856000000000002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19.16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19.22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18.335999999999999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19.2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19.123999999999999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19.047999999999998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19.064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18.931999999999999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19.18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0.52</v>
      </c>
      <c r="C98" s="23"/>
      <c r="D98" s="23"/>
      <c r="E98" s="23"/>
      <c r="F98" s="23"/>
      <c r="G98" s="23"/>
      <c r="H98" s="23"/>
      <c r="I98" s="23"/>
      <c r="J98" s="23">
        <v>0.17647058823529413</v>
      </c>
      <c r="K98" s="25">
        <f t="shared" si="17"/>
        <v>0.17647058823529413</v>
      </c>
      <c r="L98" s="24">
        <f t="shared" si="18"/>
        <v>8.352941176470588E-2</v>
      </c>
      <c r="M98" s="81">
        <f t="shared" si="19"/>
        <v>0.26</v>
      </c>
      <c r="O98" s="78">
        <f t="shared" si="20"/>
        <v>-0.17647058823529413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0.17647058823529413</v>
      </c>
      <c r="T98">
        <v>97</v>
      </c>
      <c r="U98" s="87">
        <f>IFERROR(-HLOOKUP($U$1,IEX!$W$2:$BH$98,T98,FALSE),0)</f>
        <v>0</v>
      </c>
      <c r="V98" s="88">
        <f t="shared" si="21"/>
        <v>8.352941176470588E-2</v>
      </c>
      <c r="W98" s="94"/>
      <c r="X98" s="88">
        <v>0</v>
      </c>
      <c r="Y98" s="88">
        <v>7.3529411764705881E-3</v>
      </c>
      <c r="Z98" s="88">
        <v>0</v>
      </c>
      <c r="AA98" s="88">
        <v>8.823529411764704E-3</v>
      </c>
      <c r="AB98" s="88">
        <v>0</v>
      </c>
      <c r="AC98" s="88">
        <v>1.3235294117647057E-2</v>
      </c>
      <c r="AD98" s="88">
        <v>0</v>
      </c>
      <c r="AE98" s="88">
        <v>2.9411764705882353E-2</v>
      </c>
      <c r="AF98" s="88">
        <v>0</v>
      </c>
      <c r="AG98" s="88">
        <v>1.2647058823529411E-2</v>
      </c>
      <c r="AH98" s="88">
        <v>0</v>
      </c>
      <c r="AI98" s="88">
        <v>1.2058823529411764E-2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0.45075600000000032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0.14551079255005403</v>
      </c>
      <c r="K99" s="25">
        <f t="shared" si="22"/>
        <v>0.14551079255005403</v>
      </c>
      <c r="L99" s="25">
        <f t="shared" si="22"/>
        <v>6.8875108473692187E-2</v>
      </c>
      <c r="M99" s="85">
        <f t="shared" si="22"/>
        <v>0.21438590102374552</v>
      </c>
      <c r="O99" s="78">
        <f>SUM(O3:O98)/4000</f>
        <v>-0.14551079255005403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0.14551079255005403</v>
      </c>
      <c r="U99" s="89">
        <f t="shared" ref="U99:AK99" si="24">SUM(U3:U98)/4000</f>
        <v>0</v>
      </c>
      <c r="V99" s="89">
        <f t="shared" si="24"/>
        <v>6.8875108473692187E-2</v>
      </c>
      <c r="W99" s="94"/>
      <c r="X99" s="89">
        <f t="shared" si="24"/>
        <v>0</v>
      </c>
      <c r="Y99" s="89">
        <f t="shared" si="24"/>
        <v>6.0629496895855698E-3</v>
      </c>
      <c r="Z99" s="89">
        <f t="shared" si="24"/>
        <v>0</v>
      </c>
      <c r="AA99" s="89">
        <f t="shared" si="24"/>
        <v>7.2755396275026932E-3</v>
      </c>
      <c r="AB99" s="89">
        <f t="shared" si="24"/>
        <v>0</v>
      </c>
      <c r="AC99" s="89">
        <f t="shared" si="24"/>
        <v>1.0913309441254012E-2</v>
      </c>
      <c r="AD99" s="89">
        <f t="shared" si="24"/>
        <v>0</v>
      </c>
      <c r="AE99" s="89">
        <f t="shared" si="24"/>
        <v>2.4251798758342279E-2</v>
      </c>
      <c r="AF99" s="89">
        <f t="shared" si="24"/>
        <v>0</v>
      </c>
      <c r="AG99" s="89">
        <f t="shared" si="24"/>
        <v>1.0428273466087169E-2</v>
      </c>
      <c r="AH99" s="89">
        <f t="shared" si="24"/>
        <v>0</v>
      </c>
      <c r="AI99" s="89">
        <f t="shared" si="24"/>
        <v>9.9432374909203206E-3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2.1</v>
      </c>
      <c r="M3" s="205">
        <v>2.3199999999999998</v>
      </c>
      <c r="N3" s="205">
        <v>2.44</v>
      </c>
      <c r="O3" s="205">
        <v>2.71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0</v>
      </c>
      <c r="AJ3" s="205">
        <v>0</v>
      </c>
      <c r="AK3" s="205">
        <v>19.7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1.99</v>
      </c>
      <c r="M4" s="205">
        <v>2.3199999999999998</v>
      </c>
      <c r="N4" s="205">
        <v>2.44</v>
      </c>
      <c r="O4" s="205">
        <v>2.71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0</v>
      </c>
      <c r="AJ4" s="205">
        <v>0</v>
      </c>
      <c r="AK4" s="205">
        <v>19.7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1.99</v>
      </c>
      <c r="M5" s="205">
        <v>2.3199999999999998</v>
      </c>
      <c r="N5" s="205">
        <v>2.44</v>
      </c>
      <c r="O5" s="205">
        <v>2.71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0</v>
      </c>
      <c r="AJ5" s="205">
        <v>0</v>
      </c>
      <c r="AK5" s="205">
        <v>19.7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1.99</v>
      </c>
      <c r="M6" s="205">
        <v>2.3199999999999998</v>
      </c>
      <c r="N6" s="205">
        <v>2.44</v>
      </c>
      <c r="O6" s="205">
        <v>2.71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1.54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0</v>
      </c>
      <c r="AJ6" s="205">
        <v>0</v>
      </c>
      <c r="AK6" s="205">
        <v>19.7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2.02</v>
      </c>
      <c r="M7" s="205">
        <v>2.3199999999999998</v>
      </c>
      <c r="N7" s="205">
        <v>2.44</v>
      </c>
      <c r="O7" s="205">
        <v>2.71</v>
      </c>
      <c r="P7" s="205">
        <v>0</v>
      </c>
      <c r="Q7" s="205">
        <v>0</v>
      </c>
      <c r="R7" s="205">
        <v>0.09</v>
      </c>
      <c r="S7" s="205">
        <v>0.03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1.54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19.7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2.02</v>
      </c>
      <c r="M8" s="205">
        <v>2.3199999999999998</v>
      </c>
      <c r="N8" s="205">
        <v>2.44</v>
      </c>
      <c r="O8" s="205">
        <v>2.71</v>
      </c>
      <c r="P8" s="205">
        <v>0</v>
      </c>
      <c r="Q8" s="205">
        <v>0</v>
      </c>
      <c r="R8" s="205">
        <v>0.03</v>
      </c>
      <c r="S8" s="205">
        <v>0.03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2.0699999999999998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19.7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2.02</v>
      </c>
      <c r="M9" s="205">
        <v>2.3199999999999998</v>
      </c>
      <c r="N9" s="205">
        <v>2.44</v>
      </c>
      <c r="O9" s="205">
        <v>2.71</v>
      </c>
      <c r="P9" s="205">
        <v>0</v>
      </c>
      <c r="Q9" s="205">
        <v>0</v>
      </c>
      <c r="R9" s="205">
        <v>0.03</v>
      </c>
      <c r="S9" s="205">
        <v>0.03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19.7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2.02</v>
      </c>
      <c r="M10" s="205">
        <v>2.3199999999999998</v>
      </c>
      <c r="N10" s="205">
        <v>2.44</v>
      </c>
      <c r="O10" s="205">
        <v>2.71</v>
      </c>
      <c r="P10" s="205">
        <v>0</v>
      </c>
      <c r="Q10" s="205">
        <v>0</v>
      </c>
      <c r="R10" s="205">
        <v>0.03</v>
      </c>
      <c r="S10" s="205">
        <v>0.03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19.7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2.02</v>
      </c>
      <c r="M11" s="205">
        <v>2.3199999999999998</v>
      </c>
      <c r="N11" s="205">
        <v>2.44</v>
      </c>
      <c r="O11" s="205">
        <v>2.71</v>
      </c>
      <c r="P11" s="205">
        <v>0</v>
      </c>
      <c r="Q11" s="205">
        <v>0</v>
      </c>
      <c r="R11" s="205">
        <v>0.03</v>
      </c>
      <c r="S11" s="205">
        <v>0.03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19.7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2.02</v>
      </c>
      <c r="M12" s="205">
        <v>2.3199999999999998</v>
      </c>
      <c r="N12" s="205">
        <v>2.44</v>
      </c>
      <c r="O12" s="205">
        <v>2.71</v>
      </c>
      <c r="P12" s="205">
        <v>0</v>
      </c>
      <c r="Q12" s="205">
        <v>0</v>
      </c>
      <c r="R12" s="205">
        <v>0.03</v>
      </c>
      <c r="S12" s="205">
        <v>0.03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19.7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2.3199999999999998</v>
      </c>
      <c r="N13" s="205">
        <v>2.44</v>
      </c>
      <c r="O13" s="205">
        <v>2.71</v>
      </c>
      <c r="P13" s="205">
        <v>0</v>
      </c>
      <c r="Q13" s="205">
        <v>0</v>
      </c>
      <c r="R13" s="205">
        <v>0.09</v>
      </c>
      <c r="S13" s="205">
        <v>0.03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19.7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2.3199999999999998</v>
      </c>
      <c r="N14" s="205">
        <v>2.44</v>
      </c>
      <c r="O14" s="205">
        <v>2.71</v>
      </c>
      <c r="P14" s="205">
        <v>0</v>
      </c>
      <c r="Q14" s="205">
        <v>0</v>
      </c>
      <c r="R14" s="205">
        <v>0.03</v>
      </c>
      <c r="S14" s="205">
        <v>0.03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19.7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2.3199999999999998</v>
      </c>
      <c r="N15" s="205">
        <v>2.44</v>
      </c>
      <c r="O15" s="205">
        <v>2.71</v>
      </c>
      <c r="P15" s="205">
        <v>0</v>
      </c>
      <c r="Q15" s="205">
        <v>0</v>
      </c>
      <c r="R15" s="205">
        <v>0</v>
      </c>
      <c r="S15" s="205">
        <v>0.03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2.3199999999999998</v>
      </c>
      <c r="N16" s="205">
        <v>2.44</v>
      </c>
      <c r="O16" s="205">
        <v>2.71</v>
      </c>
      <c r="P16" s="205">
        <v>0</v>
      </c>
      <c r="Q16" s="205">
        <v>0</v>
      </c>
      <c r="R16" s="205">
        <v>0</v>
      </c>
      <c r="S16" s="205">
        <v>0.03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2.3199999999999998</v>
      </c>
      <c r="N17" s="205">
        <v>2.44</v>
      </c>
      <c r="O17" s="205">
        <v>2.71</v>
      </c>
      <c r="P17" s="205">
        <v>0</v>
      </c>
      <c r="Q17" s="205">
        <v>0</v>
      </c>
      <c r="R17" s="205">
        <v>0.5</v>
      </c>
      <c r="S17" s="205">
        <v>0.28000000000000003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2.3199999999999998</v>
      </c>
      <c r="N18" s="205">
        <v>2.44</v>
      </c>
      <c r="O18" s="205">
        <v>2.71</v>
      </c>
      <c r="P18" s="205">
        <v>0</v>
      </c>
      <c r="Q18" s="205">
        <v>0</v>
      </c>
      <c r="R18" s="205">
        <v>0.5</v>
      </c>
      <c r="S18" s="205">
        <v>0.28000000000000003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2.3199999999999998</v>
      </c>
      <c r="N19" s="205">
        <v>2.44</v>
      </c>
      <c r="O19" s="205">
        <v>2.71</v>
      </c>
      <c r="P19" s="205">
        <v>0</v>
      </c>
      <c r="Q19" s="205">
        <v>0</v>
      </c>
      <c r="R19" s="205">
        <v>0.5</v>
      </c>
      <c r="S19" s="205">
        <v>0.28000000000000003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2.3199999999999998</v>
      </c>
      <c r="N20" s="205">
        <v>2.44</v>
      </c>
      <c r="O20" s="205">
        <v>2.71</v>
      </c>
      <c r="P20" s="205">
        <v>0</v>
      </c>
      <c r="Q20" s="205">
        <v>0</v>
      </c>
      <c r="R20" s="205">
        <v>0.5</v>
      </c>
      <c r="S20" s="205">
        <v>0.28000000000000003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2.3199999999999998</v>
      </c>
      <c r="N21" s="205">
        <v>2.44</v>
      </c>
      <c r="O21" s="205">
        <v>2.71</v>
      </c>
      <c r="P21" s="205">
        <v>0</v>
      </c>
      <c r="Q21" s="205">
        <v>0</v>
      </c>
      <c r="R21" s="205">
        <v>0.54</v>
      </c>
      <c r="S21" s="205">
        <v>0.28000000000000003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2.3199999999999998</v>
      </c>
      <c r="N22" s="205">
        <v>2.44</v>
      </c>
      <c r="O22" s="205">
        <v>2.71</v>
      </c>
      <c r="P22" s="205">
        <v>0</v>
      </c>
      <c r="Q22" s="205">
        <v>0</v>
      </c>
      <c r="R22" s="205">
        <v>0.54</v>
      </c>
      <c r="S22" s="205">
        <v>0.28000000000000003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2.3199999999999998</v>
      </c>
      <c r="N23" s="205">
        <v>2.44</v>
      </c>
      <c r="O23" s="205">
        <v>2.71</v>
      </c>
      <c r="P23" s="205">
        <v>0</v>
      </c>
      <c r="Q23" s="205">
        <v>0</v>
      </c>
      <c r="R23" s="205">
        <v>0.48</v>
      </c>
      <c r="S23" s="205">
        <v>0.27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19.07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2.3199999999999998</v>
      </c>
      <c r="N24" s="205">
        <v>2.44</v>
      </c>
      <c r="O24" s="205">
        <v>2.71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19.07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2.3199999999999998</v>
      </c>
      <c r="N25" s="205">
        <v>2.44</v>
      </c>
      <c r="O25" s="205">
        <v>2.71</v>
      </c>
      <c r="P25" s="205">
        <v>0</v>
      </c>
      <c r="Q25" s="205">
        <v>0</v>
      </c>
      <c r="R25" s="205">
        <v>0.33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19.07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2.3199999999999998</v>
      </c>
      <c r="N26" s="205">
        <v>2.44</v>
      </c>
      <c r="O26" s="205">
        <v>2.71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19.07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2.3199999999999998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18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2.02</v>
      </c>
      <c r="M28" s="205">
        <v>2.3199999999999998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18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2.3199999999999998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18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2.3199999999999998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18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2.3199999999999998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18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2.3199999999999998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18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2.3199999999999998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18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2.3199999999999998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18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2.3199999999999998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19.7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2.3199999999999998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19.7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2.3199999999999998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19.7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2.3199999999999998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19.7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2.3199999999999998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19.7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2.3199999999999998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19.7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2.3199999999999998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19.7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2.3199999999999998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19.7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2.3199999999999998</v>
      </c>
      <c r="N43" s="205">
        <v>2.44</v>
      </c>
      <c r="O43" s="205">
        <v>2.71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1.33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19.7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2.02</v>
      </c>
      <c r="M44" s="205">
        <v>2.3199999999999998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1.33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19.7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2.02</v>
      </c>
      <c r="M45" s="205">
        <v>2.3199999999999998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1.33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19.7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2.02</v>
      </c>
      <c r="M46" s="205">
        <v>2.3199999999999998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1.27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19.7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2.02</v>
      </c>
      <c r="M47" s="205">
        <v>2.3199999999999998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1.27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19.7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2.02</v>
      </c>
      <c r="M48" s="205">
        <v>2.3199999999999998</v>
      </c>
      <c r="N48" s="205">
        <v>2.44</v>
      </c>
      <c r="O48" s="205">
        <v>2.71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1.27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19.7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2.02</v>
      </c>
      <c r="M49" s="205">
        <v>2.3199999999999998</v>
      </c>
      <c r="N49" s="205">
        <v>2.44</v>
      </c>
      <c r="O49" s="205">
        <v>2.71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2.0699999999999998</v>
      </c>
      <c r="AD49" s="205">
        <v>1.22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19.7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2.02</v>
      </c>
      <c r="M50" s="205">
        <v>2.3199999999999998</v>
      </c>
      <c r="N50" s="205">
        <v>2.44</v>
      </c>
      <c r="O50" s="205">
        <v>2.71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1.22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19.7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2.02</v>
      </c>
      <c r="M51" s="205">
        <v>2.3199999999999998</v>
      </c>
      <c r="N51" s="205">
        <v>2.44</v>
      </c>
      <c r="O51" s="205">
        <v>2.71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19.7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2.3199999999999998</v>
      </c>
      <c r="N52" s="205">
        <v>2.44</v>
      </c>
      <c r="O52" s="205">
        <v>2.71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0.97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19.7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2.3199999999999998</v>
      </c>
      <c r="N53" s="205">
        <v>2.44</v>
      </c>
      <c r="O53" s="205">
        <v>2.71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0.97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19.7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2.3199999999999998</v>
      </c>
      <c r="N54" s="205">
        <v>2.44</v>
      </c>
      <c r="O54" s="205">
        <v>2.71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0.97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2.3199999999999998</v>
      </c>
      <c r="N55" s="205">
        <v>2.44</v>
      </c>
      <c r="O55" s="205">
        <v>2.71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0.97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2.3199999999999998</v>
      </c>
      <c r="N56" s="205">
        <v>2.44</v>
      </c>
      <c r="O56" s="205">
        <v>2.71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0.97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2.3199999999999998</v>
      </c>
      <c r="N57" s="205">
        <v>2.44</v>
      </c>
      <c r="O57" s="205">
        <v>2.71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0.97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2.3199999999999998</v>
      </c>
      <c r="N58" s="205">
        <v>2.44</v>
      </c>
      <c r="O58" s="205">
        <v>2.71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0.97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2.3199999999999998</v>
      </c>
      <c r="N59" s="205">
        <v>2.44</v>
      </c>
      <c r="O59" s="205">
        <v>2.71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0.97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2.3199999999999998</v>
      </c>
      <c r="N60" s="205">
        <v>2.44</v>
      </c>
      <c r="O60" s="205">
        <v>2.71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0.97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2.02</v>
      </c>
      <c r="M61" s="205">
        <v>2.3199999999999998</v>
      </c>
      <c r="N61" s="205">
        <v>2.44</v>
      </c>
      <c r="O61" s="205">
        <v>2.71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0.97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2.02</v>
      </c>
      <c r="M62" s="205">
        <v>2.3199999999999998</v>
      </c>
      <c r="N62" s="205">
        <v>2.44</v>
      </c>
      <c r="O62" s="205">
        <v>2.71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0.97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19.7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2.02</v>
      </c>
      <c r="M63" s="205">
        <v>2.3199999999999998</v>
      </c>
      <c r="N63" s="205">
        <v>2.44</v>
      </c>
      <c r="O63" s="205">
        <v>2.71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0.97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22.27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2.02</v>
      </c>
      <c r="M64" s="205">
        <v>2.3199999999999998</v>
      </c>
      <c r="N64" s="205">
        <v>2.44</v>
      </c>
      <c r="O64" s="205">
        <v>2.71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0.97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22.14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2.02</v>
      </c>
      <c r="M65" s="205">
        <v>2.3199999999999998</v>
      </c>
      <c r="N65" s="205">
        <v>2.44</v>
      </c>
      <c r="O65" s="205">
        <v>2.71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0.97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22.14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2.02</v>
      </c>
      <c r="M66" s="205">
        <v>2.3199999999999998</v>
      </c>
      <c r="N66" s="205">
        <v>2.44</v>
      </c>
      <c r="O66" s="205">
        <v>2.71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0.97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22.14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2.02</v>
      </c>
      <c r="M67" s="205">
        <v>2.3199999999999998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0.97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22.14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2.02</v>
      </c>
      <c r="M68" s="205">
        <v>2.3199999999999998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22.14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2.02</v>
      </c>
      <c r="M69" s="205">
        <v>2.3199999999999998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22.1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2.02</v>
      </c>
      <c r="M70" s="205">
        <v>2.3199999999999998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22.1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2.02</v>
      </c>
      <c r="M71" s="205">
        <v>2.3199999999999998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1.5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18.52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2.02</v>
      </c>
      <c r="M72" s="205">
        <v>2.3199999999999998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1.5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18.52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2.02</v>
      </c>
      <c r="M73" s="205">
        <v>2.3199999999999998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1.5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18.52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2.02</v>
      </c>
      <c r="M74" s="205">
        <v>2.3199999999999998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1.5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2.02</v>
      </c>
      <c r="M75" s="205">
        <v>2.3199999999999998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2.02</v>
      </c>
      <c r="M76" s="205">
        <v>2.3199999999999998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2.02</v>
      </c>
      <c r="M77" s="205">
        <v>2.3199999999999998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2.3199999999999998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2.3199999999999998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1.5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2.3199999999999998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1.5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2.3199999999999998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18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2.3199999999999998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18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2.3199999999999998</v>
      </c>
      <c r="N83" s="205">
        <v>2.44</v>
      </c>
      <c r="O83" s="205">
        <v>2.71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18.52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2.3199999999999998</v>
      </c>
      <c r="N84" s="205">
        <v>2.44</v>
      </c>
      <c r="O84" s="205">
        <v>2.71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18.52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2.3199999999999998</v>
      </c>
      <c r="N85" s="205">
        <v>2.44</v>
      </c>
      <c r="O85" s="205">
        <v>2.71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19.7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2.3199999999999998</v>
      </c>
      <c r="N86" s="205">
        <v>2.44</v>
      </c>
      <c r="O86" s="205">
        <v>2.71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19.7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2.02</v>
      </c>
      <c r="M87" s="205">
        <v>2.3199999999999998</v>
      </c>
      <c r="N87" s="205">
        <v>2.44</v>
      </c>
      <c r="O87" s="205">
        <v>2.71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2.02</v>
      </c>
      <c r="M88" s="205">
        <v>2.3199999999999998</v>
      </c>
      <c r="N88" s="205">
        <v>2.44</v>
      </c>
      <c r="O88" s="205">
        <v>2.71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2.02</v>
      </c>
      <c r="M89" s="205">
        <v>2.3199999999999998</v>
      </c>
      <c r="N89" s="205">
        <v>2.44</v>
      </c>
      <c r="O89" s="205">
        <v>2.71</v>
      </c>
      <c r="P89" s="205">
        <v>0</v>
      </c>
      <c r="Q89" s="205">
        <v>0</v>
      </c>
      <c r="R89" s="205">
        <v>0.21</v>
      </c>
      <c r="S89" s="205">
        <v>0.08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2.02</v>
      </c>
      <c r="M90" s="205">
        <v>2.3199999999999998</v>
      </c>
      <c r="N90" s="205">
        <v>2.44</v>
      </c>
      <c r="O90" s="205">
        <v>2.71</v>
      </c>
      <c r="P90" s="205">
        <v>0</v>
      </c>
      <c r="Q90" s="205">
        <v>0</v>
      </c>
      <c r="R90" s="205">
        <v>0.21</v>
      </c>
      <c r="S90" s="205">
        <v>0.08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2.02</v>
      </c>
      <c r="M91" s="205">
        <v>2.3199999999999998</v>
      </c>
      <c r="N91" s="205">
        <v>2.44</v>
      </c>
      <c r="O91" s="205">
        <v>2.71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2.02</v>
      </c>
      <c r="M92" s="205">
        <v>2.3199999999999998</v>
      </c>
      <c r="N92" s="205">
        <v>2.44</v>
      </c>
      <c r="O92" s="205">
        <v>2.71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2.02</v>
      </c>
      <c r="M93" s="205">
        <v>2.3199999999999998</v>
      </c>
      <c r="N93" s="205">
        <v>2.44</v>
      </c>
      <c r="O93" s="205">
        <v>2.71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2.02</v>
      </c>
      <c r="M94" s="205">
        <v>2.3199999999999998</v>
      </c>
      <c r="N94" s="205">
        <v>2.44</v>
      </c>
      <c r="O94" s="205">
        <v>2.71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</v>
      </c>
      <c r="M95" s="205">
        <v>2.3199999999999998</v>
      </c>
      <c r="N95" s="205">
        <v>2.44</v>
      </c>
      <c r="O95" s="205">
        <v>2.71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</v>
      </c>
      <c r="M96" s="205">
        <v>2.3199999999999998</v>
      </c>
      <c r="N96" s="205">
        <v>2.44</v>
      </c>
      <c r="O96" s="205">
        <v>2.71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</v>
      </c>
      <c r="M97" s="205">
        <v>2.3199999999999998</v>
      </c>
      <c r="N97" s="205">
        <v>2.44</v>
      </c>
      <c r="O97" s="205">
        <v>2.71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</v>
      </c>
      <c r="M98" s="205">
        <v>2.3199999999999998</v>
      </c>
      <c r="N98" s="205">
        <v>2.44</v>
      </c>
      <c r="O98" s="205">
        <v>2.71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4.8477500000000062E-2</v>
      </c>
      <c r="M99">
        <f t="shared" si="0"/>
        <v>5.5679999999999889E-2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1.1674999999999999E-3</v>
      </c>
      <c r="S99">
        <f t="shared" si="0"/>
        <v>6.0250000000000006E-4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4.8559999999999902E-2</v>
      </c>
      <c r="AD99">
        <f t="shared" si="0"/>
        <v>6.4399999999999978E-3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0.46836250000000046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0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0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0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0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5.55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5.52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5.52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5.52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5.52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5.52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5.51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5.51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16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7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7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0.12479249999999997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0</v>
      </c>
      <c r="J3" s="205">
        <v>0</v>
      </c>
      <c r="K3" s="205">
        <v>264.42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0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34.07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0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34.31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0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34.31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34.07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36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36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35</v>
      </c>
      <c r="D44" s="26">
        <v>27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35</v>
      </c>
      <c r="D45" s="26">
        <v>27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35</v>
      </c>
      <c r="D46" s="26">
        <v>27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35.47</v>
      </c>
      <c r="D47" s="26">
        <v>26.71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274.13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35.47</v>
      </c>
      <c r="D48" s="26">
        <v>26.71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271.95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35.47</v>
      </c>
      <c r="D49" s="26">
        <v>26.73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271.95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35</v>
      </c>
      <c r="D50" s="26">
        <v>27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35</v>
      </c>
      <c r="D53" s="26">
        <v>27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35</v>
      </c>
      <c r="D54" s="26">
        <v>27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35</v>
      </c>
      <c r="D55" s="26">
        <v>27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34</v>
      </c>
      <c r="D56" s="26">
        <v>27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27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271.95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34.47</v>
      </c>
      <c r="D58" s="26">
        <v>26.78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34.47</v>
      </c>
      <c r="D59" s="26">
        <v>26.78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34.47</v>
      </c>
      <c r="D60" s="26">
        <v>26.78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34</v>
      </c>
      <c r="D61" s="26">
        <v>27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258.39999999999998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34</v>
      </c>
      <c r="D62" s="26">
        <v>27.08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34</v>
      </c>
      <c r="D63" s="26">
        <v>27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305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34</v>
      </c>
      <c r="D64" s="26">
        <v>27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305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34</v>
      </c>
      <c r="D65" s="26">
        <v>27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305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34</v>
      </c>
      <c r="D66" s="26">
        <v>27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305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34</v>
      </c>
      <c r="D67" s="26">
        <v>27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305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305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305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305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36.79</v>
      </c>
      <c r="D71" s="26">
        <v>0.22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274.97000000000003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37.26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271.06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291.62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291.62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291.62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291.62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302.62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0.85115750000000001</v>
      </c>
      <c r="D99" s="156">
        <f t="shared" si="0"/>
        <v>0.14819749999999998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6.5794825000000001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15.26</v>
      </c>
      <c r="H3" s="205">
        <v>0</v>
      </c>
      <c r="I3" s="205">
        <v>29.7</v>
      </c>
      <c r="J3" s="205">
        <v>2.41</v>
      </c>
      <c r="K3" s="205">
        <v>-52.79</v>
      </c>
      <c r="L3" s="205">
        <v>124.84</v>
      </c>
      <c r="M3" s="205">
        <v>2.2200000000000002</v>
      </c>
      <c r="N3" s="205">
        <v>1.81</v>
      </c>
      <c r="O3" s="205">
        <v>2.56</v>
      </c>
      <c r="P3" s="205">
        <v>0.95</v>
      </c>
      <c r="Q3" s="205">
        <v>9.59</v>
      </c>
      <c r="R3" s="205">
        <v>0.65</v>
      </c>
      <c r="S3" s="205">
        <v>0.41</v>
      </c>
      <c r="T3" s="205">
        <v>1.41</v>
      </c>
      <c r="U3" s="205">
        <v>1.8</v>
      </c>
      <c r="V3" s="205">
        <v>0.94</v>
      </c>
      <c r="W3" s="205">
        <v>0.71</v>
      </c>
      <c r="X3" s="205">
        <v>43.56</v>
      </c>
      <c r="Y3" s="205">
        <v>0</v>
      </c>
      <c r="Z3" s="205">
        <v>4.25</v>
      </c>
      <c r="AA3" s="205">
        <v>1.38</v>
      </c>
      <c r="AB3" s="205">
        <v>0</v>
      </c>
      <c r="AC3" s="205">
        <v>21.97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57.43</v>
      </c>
      <c r="AJ3" s="205">
        <v>0</v>
      </c>
      <c r="AK3" s="205">
        <v>15.59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15.26</v>
      </c>
      <c r="H4" s="205">
        <v>0</v>
      </c>
      <c r="I4" s="205">
        <v>29.7</v>
      </c>
      <c r="J4" s="205">
        <v>2.41</v>
      </c>
      <c r="K4" s="205">
        <v>-52.79</v>
      </c>
      <c r="L4" s="205">
        <v>126.99</v>
      </c>
      <c r="M4" s="205">
        <v>2.2200000000000002</v>
      </c>
      <c r="N4" s="205">
        <v>1.81</v>
      </c>
      <c r="O4" s="205">
        <v>2.56</v>
      </c>
      <c r="P4" s="205">
        <v>0.95</v>
      </c>
      <c r="Q4" s="205">
        <v>9.59</v>
      </c>
      <c r="R4" s="205">
        <v>0.65</v>
      </c>
      <c r="S4" s="205">
        <v>0.41</v>
      </c>
      <c r="T4" s="205">
        <v>1.41</v>
      </c>
      <c r="U4" s="205">
        <v>1.8</v>
      </c>
      <c r="V4" s="205">
        <v>0.94</v>
      </c>
      <c r="W4" s="205">
        <v>0.71</v>
      </c>
      <c r="X4" s="205">
        <v>43.56</v>
      </c>
      <c r="Y4" s="205">
        <v>0</v>
      </c>
      <c r="Z4" s="205">
        <v>4.25</v>
      </c>
      <c r="AA4" s="205">
        <v>1.38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57.43</v>
      </c>
      <c r="AJ4" s="205">
        <v>0</v>
      </c>
      <c r="AK4" s="205">
        <v>15.59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15.26</v>
      </c>
      <c r="H5" s="205">
        <v>0</v>
      </c>
      <c r="I5" s="205">
        <v>29.7</v>
      </c>
      <c r="J5" s="205">
        <v>2.41</v>
      </c>
      <c r="K5" s="205">
        <v>-52.79</v>
      </c>
      <c r="L5" s="205">
        <v>126.99</v>
      </c>
      <c r="M5" s="205">
        <v>2.2200000000000002</v>
      </c>
      <c r="N5" s="205">
        <v>1.81</v>
      </c>
      <c r="O5" s="205">
        <v>2.56</v>
      </c>
      <c r="P5" s="205">
        <v>0.95</v>
      </c>
      <c r="Q5" s="205">
        <v>9.59</v>
      </c>
      <c r="R5" s="205">
        <v>0.65</v>
      </c>
      <c r="S5" s="205">
        <v>0.41</v>
      </c>
      <c r="T5" s="205">
        <v>1.41</v>
      </c>
      <c r="U5" s="205">
        <v>1.8</v>
      </c>
      <c r="V5" s="205">
        <v>0.82</v>
      </c>
      <c r="W5" s="205">
        <v>0.71</v>
      </c>
      <c r="X5" s="205">
        <v>43.56</v>
      </c>
      <c r="Y5" s="205">
        <v>0</v>
      </c>
      <c r="Z5" s="205">
        <v>4.25</v>
      </c>
      <c r="AA5" s="205">
        <v>1.38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57.43</v>
      </c>
      <c r="AJ5" s="205">
        <v>0</v>
      </c>
      <c r="AK5" s="205">
        <v>15.59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15.26</v>
      </c>
      <c r="H6" s="205">
        <v>0</v>
      </c>
      <c r="I6" s="205">
        <v>29.7</v>
      </c>
      <c r="J6" s="205">
        <v>2.41</v>
      </c>
      <c r="K6" s="205">
        <v>-52.79</v>
      </c>
      <c r="L6" s="205">
        <v>126.99</v>
      </c>
      <c r="M6" s="205">
        <v>2.2200000000000002</v>
      </c>
      <c r="N6" s="205">
        <v>1.81</v>
      </c>
      <c r="O6" s="205">
        <v>2.56</v>
      </c>
      <c r="P6" s="205">
        <v>0.95</v>
      </c>
      <c r="Q6" s="205">
        <v>9.59</v>
      </c>
      <c r="R6" s="205">
        <v>0.65</v>
      </c>
      <c r="S6" s="205">
        <v>0.41</v>
      </c>
      <c r="T6" s="205">
        <v>1.41</v>
      </c>
      <c r="U6" s="205">
        <v>1.8</v>
      </c>
      <c r="V6" s="205">
        <v>0.82</v>
      </c>
      <c r="W6" s="205">
        <v>0.71</v>
      </c>
      <c r="X6" s="205">
        <v>43.56</v>
      </c>
      <c r="Y6" s="205">
        <v>0</v>
      </c>
      <c r="Z6" s="205">
        <v>4.25</v>
      </c>
      <c r="AA6" s="205">
        <v>1.38</v>
      </c>
      <c r="AB6" s="205">
        <v>0</v>
      </c>
      <c r="AC6" s="205">
        <v>31.17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57.43</v>
      </c>
      <c r="AJ6" s="205">
        <v>0</v>
      </c>
      <c r="AK6" s="205">
        <v>15.59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15.26</v>
      </c>
      <c r="H7" s="205">
        <v>0</v>
      </c>
      <c r="I7" s="205">
        <v>29.7</v>
      </c>
      <c r="J7" s="205">
        <v>2.41</v>
      </c>
      <c r="K7" s="205">
        <v>-55.74</v>
      </c>
      <c r="L7" s="205">
        <v>126.99</v>
      </c>
      <c r="M7" s="205">
        <v>2.2200000000000002</v>
      </c>
      <c r="N7" s="205">
        <v>1.81</v>
      </c>
      <c r="O7" s="205">
        <v>2.56</v>
      </c>
      <c r="P7" s="205">
        <v>0.95</v>
      </c>
      <c r="Q7" s="205">
        <v>9.59</v>
      </c>
      <c r="R7" s="205">
        <v>0</v>
      </c>
      <c r="S7" s="205">
        <v>0</v>
      </c>
      <c r="T7" s="205">
        <v>1.41</v>
      </c>
      <c r="U7" s="205">
        <v>1.8</v>
      </c>
      <c r="V7" s="205">
        <v>0.5</v>
      </c>
      <c r="W7" s="205">
        <v>0.71</v>
      </c>
      <c r="X7" s="205">
        <v>43.56</v>
      </c>
      <c r="Y7" s="205">
        <v>0</v>
      </c>
      <c r="Z7" s="205">
        <v>4.25</v>
      </c>
      <c r="AA7" s="205">
        <v>1.38</v>
      </c>
      <c r="AB7" s="205">
        <v>0</v>
      </c>
      <c r="AC7" s="205">
        <v>31.17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15.59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15.26</v>
      </c>
      <c r="H8" s="205">
        <v>0</v>
      </c>
      <c r="I8" s="205">
        <v>29.7</v>
      </c>
      <c r="J8" s="205">
        <v>2.41</v>
      </c>
      <c r="K8" s="205">
        <v>-55.74</v>
      </c>
      <c r="L8" s="205">
        <v>126.99</v>
      </c>
      <c r="M8" s="205">
        <v>2.2200000000000002</v>
      </c>
      <c r="N8" s="205">
        <v>1.81</v>
      </c>
      <c r="O8" s="205">
        <v>2.56</v>
      </c>
      <c r="P8" s="205">
        <v>0.95</v>
      </c>
      <c r="Q8" s="205">
        <v>9.59</v>
      </c>
      <c r="R8" s="205">
        <v>0</v>
      </c>
      <c r="S8" s="205">
        <v>0</v>
      </c>
      <c r="T8" s="205">
        <v>1.41</v>
      </c>
      <c r="U8" s="205">
        <v>1.8</v>
      </c>
      <c r="V8" s="205">
        <v>0.5</v>
      </c>
      <c r="W8" s="205">
        <v>0.71</v>
      </c>
      <c r="X8" s="205">
        <v>43.56</v>
      </c>
      <c r="Y8" s="205">
        <v>0</v>
      </c>
      <c r="Z8" s="205">
        <v>4.26</v>
      </c>
      <c r="AA8" s="205">
        <v>1.38</v>
      </c>
      <c r="AB8" s="205">
        <v>0</v>
      </c>
      <c r="AC8" s="205">
        <v>21.97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15.59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15.26</v>
      </c>
      <c r="H9" s="205">
        <v>0</v>
      </c>
      <c r="I9" s="205">
        <v>29.7</v>
      </c>
      <c r="J9" s="205">
        <v>2.41</v>
      </c>
      <c r="K9" s="205">
        <v>-55.74</v>
      </c>
      <c r="L9" s="205">
        <v>126.99</v>
      </c>
      <c r="M9" s="205">
        <v>2.2200000000000002</v>
      </c>
      <c r="N9" s="205">
        <v>1.81</v>
      </c>
      <c r="O9" s="205">
        <v>2.56</v>
      </c>
      <c r="P9" s="205">
        <v>0.95</v>
      </c>
      <c r="Q9" s="205">
        <v>9.59</v>
      </c>
      <c r="R9" s="205">
        <v>0</v>
      </c>
      <c r="S9" s="205">
        <v>0</v>
      </c>
      <c r="T9" s="205">
        <v>1.41</v>
      </c>
      <c r="U9" s="205">
        <v>1.8</v>
      </c>
      <c r="V9" s="205">
        <v>0.5</v>
      </c>
      <c r="W9" s="205">
        <v>0.71</v>
      </c>
      <c r="X9" s="205">
        <v>43.56</v>
      </c>
      <c r="Y9" s="205">
        <v>0</v>
      </c>
      <c r="Z9" s="205">
        <v>4.25</v>
      </c>
      <c r="AA9" s="205">
        <v>1.38</v>
      </c>
      <c r="AB9" s="205">
        <v>0</v>
      </c>
      <c r="AC9" s="205">
        <v>21.97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15.59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15.26</v>
      </c>
      <c r="H10" s="205">
        <v>0</v>
      </c>
      <c r="I10" s="205">
        <v>29.7</v>
      </c>
      <c r="J10" s="205">
        <v>2.41</v>
      </c>
      <c r="K10" s="205">
        <v>-55.74</v>
      </c>
      <c r="L10" s="205">
        <v>126.99</v>
      </c>
      <c r="M10" s="205">
        <v>2.2200000000000002</v>
      </c>
      <c r="N10" s="205">
        <v>1.81</v>
      </c>
      <c r="O10" s="205">
        <v>2.56</v>
      </c>
      <c r="P10" s="205">
        <v>0.95</v>
      </c>
      <c r="Q10" s="205">
        <v>9.59</v>
      </c>
      <c r="R10" s="205">
        <v>0</v>
      </c>
      <c r="S10" s="205">
        <v>0</v>
      </c>
      <c r="T10" s="205">
        <v>1.41</v>
      </c>
      <c r="U10" s="205">
        <v>1.8</v>
      </c>
      <c r="V10" s="205">
        <v>0.5</v>
      </c>
      <c r="W10" s="205">
        <v>0.71</v>
      </c>
      <c r="X10" s="205">
        <v>43.56</v>
      </c>
      <c r="Y10" s="205">
        <v>0</v>
      </c>
      <c r="Z10" s="205">
        <v>4.25</v>
      </c>
      <c r="AA10" s="205">
        <v>1.38</v>
      </c>
      <c r="AB10" s="205">
        <v>0</v>
      </c>
      <c r="AC10" s="205">
        <v>21.97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15.59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15.26</v>
      </c>
      <c r="H11" s="205">
        <v>0</v>
      </c>
      <c r="I11" s="205">
        <v>29.7</v>
      </c>
      <c r="J11" s="205">
        <v>2.41</v>
      </c>
      <c r="K11" s="205">
        <v>-55.74</v>
      </c>
      <c r="L11" s="205">
        <v>126.99</v>
      </c>
      <c r="M11" s="205">
        <v>2.2200000000000002</v>
      </c>
      <c r="N11" s="205">
        <v>1.81</v>
      </c>
      <c r="O11" s="205">
        <v>2.56</v>
      </c>
      <c r="P11" s="205">
        <v>0.95</v>
      </c>
      <c r="Q11" s="205">
        <v>9.59</v>
      </c>
      <c r="R11" s="205">
        <v>0</v>
      </c>
      <c r="S11" s="205">
        <v>0</v>
      </c>
      <c r="T11" s="205">
        <v>1.41</v>
      </c>
      <c r="U11" s="205">
        <v>1.8</v>
      </c>
      <c r="V11" s="205">
        <v>0.5</v>
      </c>
      <c r="W11" s="205">
        <v>0.71</v>
      </c>
      <c r="X11" s="205">
        <v>43.56</v>
      </c>
      <c r="Y11" s="205">
        <v>0</v>
      </c>
      <c r="Z11" s="205">
        <v>4.25</v>
      </c>
      <c r="AA11" s="205">
        <v>1.38</v>
      </c>
      <c r="AB11" s="205">
        <v>0</v>
      </c>
      <c r="AC11" s="205">
        <v>21.97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15.59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15.26</v>
      </c>
      <c r="H12" s="205">
        <v>0</v>
      </c>
      <c r="I12" s="205">
        <v>29.7</v>
      </c>
      <c r="J12" s="205">
        <v>2.41</v>
      </c>
      <c r="K12" s="205">
        <v>-55.74</v>
      </c>
      <c r="L12" s="205">
        <v>126.99</v>
      </c>
      <c r="M12" s="205">
        <v>2.2200000000000002</v>
      </c>
      <c r="N12" s="205">
        <v>1.81</v>
      </c>
      <c r="O12" s="205">
        <v>2.56</v>
      </c>
      <c r="P12" s="205">
        <v>0.95</v>
      </c>
      <c r="Q12" s="205">
        <v>9.59</v>
      </c>
      <c r="R12" s="205">
        <v>0</v>
      </c>
      <c r="S12" s="205">
        <v>0</v>
      </c>
      <c r="T12" s="205">
        <v>1.41</v>
      </c>
      <c r="U12" s="205">
        <v>1.8</v>
      </c>
      <c r="V12" s="205">
        <v>0.5</v>
      </c>
      <c r="W12" s="205">
        <v>0.71</v>
      </c>
      <c r="X12" s="205">
        <v>43.56</v>
      </c>
      <c r="Y12" s="205">
        <v>0</v>
      </c>
      <c r="Z12" s="205">
        <v>4.25</v>
      </c>
      <c r="AA12" s="205">
        <v>1.38</v>
      </c>
      <c r="AB12" s="205">
        <v>0</v>
      </c>
      <c r="AC12" s="205">
        <v>21.97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15.59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15.26</v>
      </c>
      <c r="H13" s="205">
        <v>0</v>
      </c>
      <c r="I13" s="205">
        <v>29.7</v>
      </c>
      <c r="J13" s="205">
        <v>2.41</v>
      </c>
      <c r="K13" s="205">
        <v>-55.74</v>
      </c>
      <c r="L13" s="205">
        <v>126.99</v>
      </c>
      <c r="M13" s="205">
        <v>2.2200000000000002</v>
      </c>
      <c r="N13" s="205">
        <v>1.81</v>
      </c>
      <c r="O13" s="205">
        <v>2.56</v>
      </c>
      <c r="P13" s="205">
        <v>0.95</v>
      </c>
      <c r="Q13" s="205">
        <v>9.59</v>
      </c>
      <c r="R13" s="205">
        <v>0</v>
      </c>
      <c r="S13" s="205">
        <v>0</v>
      </c>
      <c r="T13" s="205">
        <v>1.41</v>
      </c>
      <c r="U13" s="205">
        <v>1.8</v>
      </c>
      <c r="V13" s="205">
        <v>0.31</v>
      </c>
      <c r="W13" s="205">
        <v>0.71</v>
      </c>
      <c r="X13" s="205">
        <v>43.56</v>
      </c>
      <c r="Y13" s="205">
        <v>0</v>
      </c>
      <c r="Z13" s="205">
        <v>4.25</v>
      </c>
      <c r="AA13" s="205">
        <v>1.38</v>
      </c>
      <c r="AB13" s="205">
        <v>0</v>
      </c>
      <c r="AC13" s="205">
        <v>21.97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15.59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15.26</v>
      </c>
      <c r="H14" s="205">
        <v>0</v>
      </c>
      <c r="I14" s="205">
        <v>29.7</v>
      </c>
      <c r="J14" s="205">
        <v>2.41</v>
      </c>
      <c r="K14" s="205">
        <v>-55.74</v>
      </c>
      <c r="L14" s="205">
        <v>126.99</v>
      </c>
      <c r="M14" s="205">
        <v>2.2200000000000002</v>
      </c>
      <c r="N14" s="205">
        <v>1.81</v>
      </c>
      <c r="O14" s="205">
        <v>2.56</v>
      </c>
      <c r="P14" s="205">
        <v>0.95</v>
      </c>
      <c r="Q14" s="205">
        <v>9.59</v>
      </c>
      <c r="R14" s="205">
        <v>0</v>
      </c>
      <c r="S14" s="205">
        <v>0</v>
      </c>
      <c r="T14" s="205">
        <v>1.41</v>
      </c>
      <c r="U14" s="205">
        <v>1.8</v>
      </c>
      <c r="V14" s="205">
        <v>0.31</v>
      </c>
      <c r="W14" s="205">
        <v>0.71</v>
      </c>
      <c r="X14" s="205">
        <v>43.56</v>
      </c>
      <c r="Y14" s="205">
        <v>0</v>
      </c>
      <c r="Z14" s="205">
        <v>4.25</v>
      </c>
      <c r="AA14" s="205">
        <v>1.38</v>
      </c>
      <c r="AB14" s="205">
        <v>0</v>
      </c>
      <c r="AC14" s="205">
        <v>21.97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15.59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15.26</v>
      </c>
      <c r="H15" s="205">
        <v>0</v>
      </c>
      <c r="I15" s="205">
        <v>29.7</v>
      </c>
      <c r="J15" s="205">
        <v>2.41</v>
      </c>
      <c r="K15" s="205">
        <v>-55.74</v>
      </c>
      <c r="L15" s="205">
        <v>126.99</v>
      </c>
      <c r="M15" s="205">
        <v>2.2200000000000002</v>
      </c>
      <c r="N15" s="205">
        <v>1.81</v>
      </c>
      <c r="O15" s="205">
        <v>2.56</v>
      </c>
      <c r="P15" s="205">
        <v>0.95</v>
      </c>
      <c r="Q15" s="205">
        <v>9.59</v>
      </c>
      <c r="R15" s="205">
        <v>7.0000000000000007E-2</v>
      </c>
      <c r="S15" s="205">
        <v>0</v>
      </c>
      <c r="T15" s="205">
        <v>1.41</v>
      </c>
      <c r="U15" s="205">
        <v>1.8</v>
      </c>
      <c r="V15" s="205">
        <v>4.2699999999999996</v>
      </c>
      <c r="W15" s="205">
        <v>8.8000000000000007</v>
      </c>
      <c r="X15" s="205">
        <v>40.659999999999997</v>
      </c>
      <c r="Y15" s="205">
        <v>0</v>
      </c>
      <c r="Z15" s="205">
        <v>4.25</v>
      </c>
      <c r="AA15" s="205">
        <v>1.38</v>
      </c>
      <c r="AB15" s="205">
        <v>0</v>
      </c>
      <c r="AC15" s="205">
        <v>21.97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15.26</v>
      </c>
      <c r="H16" s="205">
        <v>0</v>
      </c>
      <c r="I16" s="205">
        <v>29.7</v>
      </c>
      <c r="J16" s="205">
        <v>2.41</v>
      </c>
      <c r="K16" s="205">
        <v>-55.74</v>
      </c>
      <c r="L16" s="205">
        <v>126.99</v>
      </c>
      <c r="M16" s="205">
        <v>2.2200000000000002</v>
      </c>
      <c r="N16" s="205">
        <v>1.81</v>
      </c>
      <c r="O16" s="205">
        <v>2.56</v>
      </c>
      <c r="P16" s="205">
        <v>0.95</v>
      </c>
      <c r="Q16" s="205">
        <v>9.59</v>
      </c>
      <c r="R16" s="205">
        <v>7.0000000000000007E-2</v>
      </c>
      <c r="S16" s="205">
        <v>0</v>
      </c>
      <c r="T16" s="205">
        <v>1.41</v>
      </c>
      <c r="U16" s="205">
        <v>1.8</v>
      </c>
      <c r="V16" s="205">
        <v>4.2699999999999996</v>
      </c>
      <c r="W16" s="205">
        <v>8.8000000000000007</v>
      </c>
      <c r="X16" s="205">
        <v>40.659999999999997</v>
      </c>
      <c r="Y16" s="205">
        <v>0</v>
      </c>
      <c r="Z16" s="205">
        <v>4.25</v>
      </c>
      <c r="AA16" s="205">
        <v>1.38</v>
      </c>
      <c r="AB16" s="205">
        <v>0</v>
      </c>
      <c r="AC16" s="205">
        <v>21.97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15.26</v>
      </c>
      <c r="H17" s="205">
        <v>0</v>
      </c>
      <c r="I17" s="205">
        <v>29.7</v>
      </c>
      <c r="J17" s="205">
        <v>2.41</v>
      </c>
      <c r="K17" s="205">
        <v>-55.74</v>
      </c>
      <c r="L17" s="205">
        <v>126.99</v>
      </c>
      <c r="M17" s="205">
        <v>2.2200000000000002</v>
      </c>
      <c r="N17" s="205">
        <v>1.81</v>
      </c>
      <c r="O17" s="205">
        <v>2.56</v>
      </c>
      <c r="P17" s="205">
        <v>1.02</v>
      </c>
      <c r="Q17" s="205">
        <v>9.59</v>
      </c>
      <c r="R17" s="205">
        <v>10.5</v>
      </c>
      <c r="S17" s="205">
        <v>6.08</v>
      </c>
      <c r="T17" s="205">
        <v>1.41</v>
      </c>
      <c r="U17" s="205">
        <v>1.8</v>
      </c>
      <c r="V17" s="205">
        <v>4.2699999999999996</v>
      </c>
      <c r="W17" s="205">
        <v>8.8000000000000007</v>
      </c>
      <c r="X17" s="205">
        <v>40.659999999999997</v>
      </c>
      <c r="Y17" s="205">
        <v>0</v>
      </c>
      <c r="Z17" s="205">
        <v>4.25</v>
      </c>
      <c r="AA17" s="205">
        <v>1.38</v>
      </c>
      <c r="AB17" s="205">
        <v>0</v>
      </c>
      <c r="AC17" s="205">
        <v>21.97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15.26</v>
      </c>
      <c r="H18" s="205">
        <v>0</v>
      </c>
      <c r="I18" s="205">
        <v>29.7</v>
      </c>
      <c r="J18" s="205">
        <v>2.41</v>
      </c>
      <c r="K18" s="205">
        <v>-55.74</v>
      </c>
      <c r="L18" s="205">
        <v>126.99</v>
      </c>
      <c r="M18" s="205">
        <v>2.2200000000000002</v>
      </c>
      <c r="N18" s="205">
        <v>1.81</v>
      </c>
      <c r="O18" s="205">
        <v>2.56</v>
      </c>
      <c r="P18" s="205">
        <v>1.02</v>
      </c>
      <c r="Q18" s="205">
        <v>9.59</v>
      </c>
      <c r="R18" s="205">
        <v>10.5</v>
      </c>
      <c r="S18" s="205">
        <v>6.08</v>
      </c>
      <c r="T18" s="205">
        <v>1.41</v>
      </c>
      <c r="U18" s="205">
        <v>1.8</v>
      </c>
      <c r="V18" s="205">
        <v>4.2699999999999996</v>
      </c>
      <c r="W18" s="205">
        <v>8.8000000000000007</v>
      </c>
      <c r="X18" s="205">
        <v>40.659999999999997</v>
      </c>
      <c r="Y18" s="205">
        <v>0</v>
      </c>
      <c r="Z18" s="205">
        <v>4.25</v>
      </c>
      <c r="AA18" s="205">
        <v>1.38</v>
      </c>
      <c r="AB18" s="205">
        <v>0</v>
      </c>
      <c r="AC18" s="205">
        <v>21.97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15.26</v>
      </c>
      <c r="H19" s="205">
        <v>0</v>
      </c>
      <c r="I19" s="205">
        <v>29.7</v>
      </c>
      <c r="J19" s="205">
        <v>2.41</v>
      </c>
      <c r="K19" s="205">
        <v>-55.74</v>
      </c>
      <c r="L19" s="205">
        <v>126.99</v>
      </c>
      <c r="M19" s="205">
        <v>2.2200000000000002</v>
      </c>
      <c r="N19" s="205">
        <v>1.81</v>
      </c>
      <c r="O19" s="205">
        <v>2.56</v>
      </c>
      <c r="P19" s="205">
        <v>1.02</v>
      </c>
      <c r="Q19" s="205">
        <v>9.59</v>
      </c>
      <c r="R19" s="205">
        <v>10.5</v>
      </c>
      <c r="S19" s="205">
        <v>6.08</v>
      </c>
      <c r="T19" s="205">
        <v>1.41</v>
      </c>
      <c r="U19" s="205">
        <v>1.8</v>
      </c>
      <c r="V19" s="205">
        <v>4.2699999999999996</v>
      </c>
      <c r="W19" s="205">
        <v>8.8000000000000007</v>
      </c>
      <c r="X19" s="205">
        <v>43.26</v>
      </c>
      <c r="Y19" s="205">
        <v>0</v>
      </c>
      <c r="Z19" s="205">
        <v>4.25</v>
      </c>
      <c r="AA19" s="205">
        <v>1.38</v>
      </c>
      <c r="AB19" s="205">
        <v>0</v>
      </c>
      <c r="AC19" s="205">
        <v>21.32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15.26</v>
      </c>
      <c r="H20" s="205">
        <v>0</v>
      </c>
      <c r="I20" s="205">
        <v>29.7</v>
      </c>
      <c r="J20" s="205">
        <v>2.41</v>
      </c>
      <c r="K20" s="205">
        <v>-55.74</v>
      </c>
      <c r="L20" s="205">
        <v>126.99</v>
      </c>
      <c r="M20" s="205">
        <v>2.2200000000000002</v>
      </c>
      <c r="N20" s="205">
        <v>1.81</v>
      </c>
      <c r="O20" s="205">
        <v>2.56</v>
      </c>
      <c r="P20" s="205">
        <v>1.02</v>
      </c>
      <c r="Q20" s="205">
        <v>9.59</v>
      </c>
      <c r="R20" s="205">
        <v>10.5</v>
      </c>
      <c r="S20" s="205">
        <v>6.08</v>
      </c>
      <c r="T20" s="205">
        <v>1.41</v>
      </c>
      <c r="U20" s="205">
        <v>1.8</v>
      </c>
      <c r="V20" s="205">
        <v>4.2699999999999996</v>
      </c>
      <c r="W20" s="205">
        <v>8.8000000000000007</v>
      </c>
      <c r="X20" s="205">
        <v>43.26</v>
      </c>
      <c r="Y20" s="205">
        <v>0</v>
      </c>
      <c r="Z20" s="205">
        <v>4.25</v>
      </c>
      <c r="AA20" s="205">
        <v>1.38</v>
      </c>
      <c r="AB20" s="205">
        <v>0</v>
      </c>
      <c r="AC20" s="205">
        <v>21.32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15.26</v>
      </c>
      <c r="H21" s="205">
        <v>0</v>
      </c>
      <c r="I21" s="205">
        <v>29.7</v>
      </c>
      <c r="J21" s="205">
        <v>2.41</v>
      </c>
      <c r="K21" s="205">
        <v>-55.74</v>
      </c>
      <c r="L21" s="205">
        <v>126.99</v>
      </c>
      <c r="M21" s="205">
        <v>2.2200000000000002</v>
      </c>
      <c r="N21" s="205">
        <v>1.81</v>
      </c>
      <c r="O21" s="205">
        <v>2.56</v>
      </c>
      <c r="P21" s="205">
        <v>1.02</v>
      </c>
      <c r="Q21" s="205">
        <v>9.59</v>
      </c>
      <c r="R21" s="205">
        <v>9.69</v>
      </c>
      <c r="S21" s="205">
        <v>6.06</v>
      </c>
      <c r="T21" s="205">
        <v>1.41</v>
      </c>
      <c r="U21" s="205">
        <v>1.8</v>
      </c>
      <c r="V21" s="205">
        <v>4.2699999999999996</v>
      </c>
      <c r="W21" s="205">
        <v>8.8000000000000007</v>
      </c>
      <c r="X21" s="205">
        <v>43.31</v>
      </c>
      <c r="Y21" s="205">
        <v>0</v>
      </c>
      <c r="Z21" s="205">
        <v>4.25</v>
      </c>
      <c r="AA21" s="205">
        <v>1.38</v>
      </c>
      <c r="AB21" s="205">
        <v>0</v>
      </c>
      <c r="AC21" s="205">
        <v>21.32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15.26</v>
      </c>
      <c r="H22" s="205">
        <v>0</v>
      </c>
      <c r="I22" s="205">
        <v>29.7</v>
      </c>
      <c r="J22" s="205">
        <v>2.41</v>
      </c>
      <c r="K22" s="205">
        <v>-55.74</v>
      </c>
      <c r="L22" s="205">
        <v>126.99</v>
      </c>
      <c r="M22" s="205">
        <v>2.2200000000000002</v>
      </c>
      <c r="N22" s="205">
        <v>1.81</v>
      </c>
      <c r="O22" s="205">
        <v>2.56</v>
      </c>
      <c r="P22" s="205">
        <v>1.02</v>
      </c>
      <c r="Q22" s="205">
        <v>9.59</v>
      </c>
      <c r="R22" s="205">
        <v>9.69</v>
      </c>
      <c r="S22" s="205">
        <v>6.06</v>
      </c>
      <c r="T22" s="205">
        <v>1.41</v>
      </c>
      <c r="U22" s="205">
        <v>1.8</v>
      </c>
      <c r="V22" s="205">
        <v>4.2699999999999996</v>
      </c>
      <c r="W22" s="205">
        <v>8.8000000000000007</v>
      </c>
      <c r="X22" s="205">
        <v>43.31</v>
      </c>
      <c r="Y22" s="205">
        <v>0</v>
      </c>
      <c r="Z22" s="205">
        <v>4.25</v>
      </c>
      <c r="AA22" s="205">
        <v>1.38</v>
      </c>
      <c r="AB22" s="205">
        <v>0</v>
      </c>
      <c r="AC22" s="205">
        <v>20.67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15.26</v>
      </c>
      <c r="H23" s="205">
        <v>0</v>
      </c>
      <c r="I23" s="205">
        <v>29.7</v>
      </c>
      <c r="J23" s="205">
        <v>2.41</v>
      </c>
      <c r="K23" s="205">
        <v>-55.74</v>
      </c>
      <c r="L23" s="205">
        <v>126.99</v>
      </c>
      <c r="M23" s="205">
        <v>2.2200000000000002</v>
      </c>
      <c r="N23" s="205">
        <v>1.81</v>
      </c>
      <c r="O23" s="205">
        <v>2.56</v>
      </c>
      <c r="P23" s="205">
        <v>1.02</v>
      </c>
      <c r="Q23" s="205">
        <v>9.59</v>
      </c>
      <c r="R23" s="205">
        <v>10.72</v>
      </c>
      <c r="S23" s="205">
        <v>6.27</v>
      </c>
      <c r="T23" s="205">
        <v>1.41</v>
      </c>
      <c r="U23" s="205">
        <v>1.8</v>
      </c>
      <c r="V23" s="205">
        <v>4.2699999999999996</v>
      </c>
      <c r="W23" s="205">
        <v>8.8000000000000007</v>
      </c>
      <c r="X23" s="205">
        <v>46.94</v>
      </c>
      <c r="Y23" s="205">
        <v>0</v>
      </c>
      <c r="Z23" s="205">
        <v>4.26</v>
      </c>
      <c r="AA23" s="205">
        <v>1.38</v>
      </c>
      <c r="AB23" s="205">
        <v>0</v>
      </c>
      <c r="AC23" s="205">
        <v>20.67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15.62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15.26</v>
      </c>
      <c r="H24" s="205">
        <v>0</v>
      </c>
      <c r="I24" s="205">
        <v>29.7</v>
      </c>
      <c r="J24" s="205">
        <v>2.41</v>
      </c>
      <c r="K24" s="205">
        <v>-52.79</v>
      </c>
      <c r="L24" s="205">
        <v>126.99</v>
      </c>
      <c r="M24" s="205">
        <v>2.2200000000000002</v>
      </c>
      <c r="N24" s="205">
        <v>1.81</v>
      </c>
      <c r="O24" s="205">
        <v>2.56</v>
      </c>
      <c r="P24" s="205">
        <v>1.02</v>
      </c>
      <c r="Q24" s="205">
        <v>9.59</v>
      </c>
      <c r="R24" s="205">
        <v>0.65</v>
      </c>
      <c r="S24" s="205">
        <v>0.41</v>
      </c>
      <c r="T24" s="205">
        <v>1.41</v>
      </c>
      <c r="U24" s="205">
        <v>1.8</v>
      </c>
      <c r="V24" s="205">
        <v>4.34</v>
      </c>
      <c r="W24" s="205">
        <v>8.8000000000000007</v>
      </c>
      <c r="X24" s="205">
        <v>45.24</v>
      </c>
      <c r="Y24" s="205">
        <v>0</v>
      </c>
      <c r="Z24" s="205">
        <v>4.26</v>
      </c>
      <c r="AA24" s="205">
        <v>1.38</v>
      </c>
      <c r="AB24" s="205">
        <v>0</v>
      </c>
      <c r="AC24" s="205">
        <v>20.67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15.62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15.26</v>
      </c>
      <c r="H25" s="205">
        <v>0</v>
      </c>
      <c r="I25" s="205">
        <v>29.7</v>
      </c>
      <c r="J25" s="205">
        <v>2.41</v>
      </c>
      <c r="K25" s="205">
        <v>-52.79</v>
      </c>
      <c r="L25" s="205">
        <v>126.99</v>
      </c>
      <c r="M25" s="205">
        <v>2.2200000000000002</v>
      </c>
      <c r="N25" s="205">
        <v>1.81</v>
      </c>
      <c r="O25" s="205">
        <v>2.56</v>
      </c>
      <c r="P25" s="205">
        <v>1.02</v>
      </c>
      <c r="Q25" s="205">
        <v>9.59</v>
      </c>
      <c r="R25" s="205">
        <v>12.62</v>
      </c>
      <c r="S25" s="205">
        <v>6.76</v>
      </c>
      <c r="T25" s="205">
        <v>1.41</v>
      </c>
      <c r="U25" s="205">
        <v>1.8</v>
      </c>
      <c r="V25" s="205">
        <v>5.12</v>
      </c>
      <c r="W25" s="205">
        <v>8.8000000000000007</v>
      </c>
      <c r="X25" s="205">
        <v>45.64</v>
      </c>
      <c r="Y25" s="205">
        <v>0</v>
      </c>
      <c r="Z25" s="205">
        <v>4.26</v>
      </c>
      <c r="AA25" s="205">
        <v>1.38</v>
      </c>
      <c r="AB25" s="205">
        <v>0</v>
      </c>
      <c r="AC25" s="205">
        <v>20.67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15.62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15.26</v>
      </c>
      <c r="H26" s="205">
        <v>0</v>
      </c>
      <c r="I26" s="205">
        <v>29.7</v>
      </c>
      <c r="J26" s="205">
        <v>2.41</v>
      </c>
      <c r="K26" s="205">
        <v>-52.79</v>
      </c>
      <c r="L26" s="205">
        <v>126.99</v>
      </c>
      <c r="M26" s="205">
        <v>2.2200000000000002</v>
      </c>
      <c r="N26" s="205">
        <v>1.81</v>
      </c>
      <c r="O26" s="205">
        <v>2.56</v>
      </c>
      <c r="P26" s="205">
        <v>1.02</v>
      </c>
      <c r="Q26" s="205">
        <v>9.59</v>
      </c>
      <c r="R26" s="205">
        <v>12.83</v>
      </c>
      <c r="S26" s="205">
        <v>6.76</v>
      </c>
      <c r="T26" s="205">
        <v>1.41</v>
      </c>
      <c r="U26" s="205">
        <v>1.8</v>
      </c>
      <c r="V26" s="205">
        <v>5.12</v>
      </c>
      <c r="W26" s="205">
        <v>8.8000000000000007</v>
      </c>
      <c r="X26" s="205">
        <v>46.65</v>
      </c>
      <c r="Y26" s="205">
        <v>0</v>
      </c>
      <c r="Z26" s="205">
        <v>4.26</v>
      </c>
      <c r="AA26" s="205">
        <v>1.38</v>
      </c>
      <c r="AB26" s="205">
        <v>0</v>
      </c>
      <c r="AC26" s="205">
        <v>20.67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15.62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29.7</v>
      </c>
      <c r="J27" s="205">
        <v>2.41</v>
      </c>
      <c r="K27" s="205">
        <v>-52.79</v>
      </c>
      <c r="L27" s="205">
        <v>126.99</v>
      </c>
      <c r="M27" s="205">
        <v>2.2200000000000002</v>
      </c>
      <c r="N27" s="205">
        <v>1.81</v>
      </c>
      <c r="O27" s="205">
        <v>2.56</v>
      </c>
      <c r="P27" s="205">
        <v>1.02</v>
      </c>
      <c r="Q27" s="205">
        <v>9.59</v>
      </c>
      <c r="R27" s="205">
        <v>12.83</v>
      </c>
      <c r="S27" s="205">
        <v>6.76</v>
      </c>
      <c r="T27" s="205">
        <v>1.41</v>
      </c>
      <c r="U27" s="205">
        <v>1.8</v>
      </c>
      <c r="V27" s="205">
        <v>6.46</v>
      </c>
      <c r="W27" s="205">
        <v>8.8000000000000007</v>
      </c>
      <c r="X27" s="205">
        <v>46.96</v>
      </c>
      <c r="Y27" s="205">
        <v>0</v>
      </c>
      <c r="Z27" s="205">
        <v>4.26</v>
      </c>
      <c r="AA27" s="205">
        <v>1.38</v>
      </c>
      <c r="AB27" s="205">
        <v>0</v>
      </c>
      <c r="AC27" s="205">
        <v>20.67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15.62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29.7</v>
      </c>
      <c r="J28" s="205">
        <v>2.41</v>
      </c>
      <c r="K28" s="205">
        <v>-52.79</v>
      </c>
      <c r="L28" s="205">
        <v>126.99</v>
      </c>
      <c r="M28" s="205">
        <v>2.2200000000000002</v>
      </c>
      <c r="N28" s="205">
        <v>1.81</v>
      </c>
      <c r="O28" s="205">
        <v>2.56</v>
      </c>
      <c r="P28" s="205">
        <v>1.02</v>
      </c>
      <c r="Q28" s="205">
        <v>9.59</v>
      </c>
      <c r="R28" s="205">
        <v>10.9</v>
      </c>
      <c r="S28" s="205">
        <v>0.41</v>
      </c>
      <c r="T28" s="205">
        <v>1.41</v>
      </c>
      <c r="U28" s="205">
        <v>1.8</v>
      </c>
      <c r="V28" s="205">
        <v>6.46</v>
      </c>
      <c r="W28" s="205">
        <v>8.8000000000000007</v>
      </c>
      <c r="X28" s="205">
        <v>46.96</v>
      </c>
      <c r="Y28" s="205">
        <v>0</v>
      </c>
      <c r="Z28" s="205">
        <v>4.26</v>
      </c>
      <c r="AA28" s="205">
        <v>1.38</v>
      </c>
      <c r="AB28" s="205">
        <v>0</v>
      </c>
      <c r="AC28" s="205">
        <v>20.67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15.62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29.7</v>
      </c>
      <c r="J29" s="205">
        <v>2.41</v>
      </c>
      <c r="K29" s="205">
        <v>-31.79</v>
      </c>
      <c r="L29" s="205">
        <v>126.99</v>
      </c>
      <c r="M29" s="205">
        <v>2.2200000000000002</v>
      </c>
      <c r="N29" s="205">
        <v>1.81</v>
      </c>
      <c r="O29" s="205">
        <v>2.56</v>
      </c>
      <c r="P29" s="205">
        <v>1.02</v>
      </c>
      <c r="Q29" s="205">
        <v>9.59</v>
      </c>
      <c r="R29" s="205">
        <v>12.83</v>
      </c>
      <c r="S29" s="205">
        <v>3.86</v>
      </c>
      <c r="T29" s="205">
        <v>1.41</v>
      </c>
      <c r="U29" s="205">
        <v>1.8</v>
      </c>
      <c r="V29" s="205">
        <v>6.51</v>
      </c>
      <c r="W29" s="205">
        <v>9.99</v>
      </c>
      <c r="X29" s="205">
        <v>50.38</v>
      </c>
      <c r="Y29" s="205">
        <v>0</v>
      </c>
      <c r="Z29" s="205">
        <v>4.26</v>
      </c>
      <c r="AA29" s="205">
        <v>1.38</v>
      </c>
      <c r="AB29" s="205">
        <v>0</v>
      </c>
      <c r="AC29" s="205">
        <v>20.67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15.62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29.7</v>
      </c>
      <c r="J30" s="205">
        <v>2.41</v>
      </c>
      <c r="K30" s="205">
        <v>-31.79</v>
      </c>
      <c r="L30" s="205">
        <v>126.99</v>
      </c>
      <c r="M30" s="205">
        <v>2.2200000000000002</v>
      </c>
      <c r="N30" s="205">
        <v>1.81</v>
      </c>
      <c r="O30" s="205">
        <v>2.56</v>
      </c>
      <c r="P30" s="205">
        <v>1.02</v>
      </c>
      <c r="Q30" s="205">
        <v>9.59</v>
      </c>
      <c r="R30" s="205">
        <v>0.65</v>
      </c>
      <c r="S30" s="205">
        <v>0.4</v>
      </c>
      <c r="T30" s="205">
        <v>1.41</v>
      </c>
      <c r="U30" s="205">
        <v>1.8</v>
      </c>
      <c r="V30" s="205">
        <v>6.51</v>
      </c>
      <c r="W30" s="205">
        <v>9.99</v>
      </c>
      <c r="X30" s="205">
        <v>50.38</v>
      </c>
      <c r="Y30" s="205">
        <v>0</v>
      </c>
      <c r="Z30" s="205">
        <v>4.26</v>
      </c>
      <c r="AA30" s="205">
        <v>1.38</v>
      </c>
      <c r="AB30" s="205">
        <v>0</v>
      </c>
      <c r="AC30" s="205">
        <v>21.32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15.62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29.7</v>
      </c>
      <c r="J31" s="205">
        <v>2.41</v>
      </c>
      <c r="K31" s="205">
        <v>-31.79</v>
      </c>
      <c r="L31" s="205">
        <v>126.99</v>
      </c>
      <c r="M31" s="205">
        <v>2.2200000000000002</v>
      </c>
      <c r="N31" s="205">
        <v>1.81</v>
      </c>
      <c r="O31" s="205">
        <v>2.56</v>
      </c>
      <c r="P31" s="205">
        <v>1.02</v>
      </c>
      <c r="Q31" s="205">
        <v>9.59</v>
      </c>
      <c r="R31" s="205">
        <v>0.65</v>
      </c>
      <c r="S31" s="205">
        <v>0.4</v>
      </c>
      <c r="T31" s="205">
        <v>1.41</v>
      </c>
      <c r="U31" s="205">
        <v>1.8</v>
      </c>
      <c r="V31" s="205">
        <v>6.49</v>
      </c>
      <c r="W31" s="205">
        <v>9.58</v>
      </c>
      <c r="X31" s="205">
        <v>50.38</v>
      </c>
      <c r="Y31" s="205">
        <v>0</v>
      </c>
      <c r="Z31" s="205">
        <v>4.26</v>
      </c>
      <c r="AA31" s="205">
        <v>1.38</v>
      </c>
      <c r="AB31" s="205">
        <v>0</v>
      </c>
      <c r="AC31" s="205">
        <v>21.97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15.62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29.7</v>
      </c>
      <c r="J32" s="205">
        <v>2.41</v>
      </c>
      <c r="K32" s="205">
        <v>-31.79</v>
      </c>
      <c r="L32" s="205">
        <v>126.99</v>
      </c>
      <c r="M32" s="205">
        <v>2.2200000000000002</v>
      </c>
      <c r="N32" s="205">
        <v>1.81</v>
      </c>
      <c r="O32" s="205">
        <v>2.56</v>
      </c>
      <c r="P32" s="205">
        <v>1.02</v>
      </c>
      <c r="Q32" s="205">
        <v>9.59</v>
      </c>
      <c r="R32" s="205">
        <v>0.65</v>
      </c>
      <c r="S32" s="205">
        <v>0.4</v>
      </c>
      <c r="T32" s="205">
        <v>1.41</v>
      </c>
      <c r="U32" s="205">
        <v>1.8</v>
      </c>
      <c r="V32" s="205">
        <v>6.49</v>
      </c>
      <c r="W32" s="205">
        <v>9.58</v>
      </c>
      <c r="X32" s="205">
        <v>50.38</v>
      </c>
      <c r="Y32" s="205">
        <v>0</v>
      </c>
      <c r="Z32" s="205">
        <v>4.26</v>
      </c>
      <c r="AA32" s="205">
        <v>1.38</v>
      </c>
      <c r="AB32" s="205">
        <v>0</v>
      </c>
      <c r="AC32" s="205">
        <v>21.97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15.62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29.7</v>
      </c>
      <c r="J33" s="205">
        <v>2.41</v>
      </c>
      <c r="K33" s="205">
        <v>-31.79</v>
      </c>
      <c r="L33" s="205">
        <v>126.99</v>
      </c>
      <c r="M33" s="205">
        <v>2.2200000000000002</v>
      </c>
      <c r="N33" s="205">
        <v>1.81</v>
      </c>
      <c r="O33" s="205">
        <v>2.56</v>
      </c>
      <c r="P33" s="205">
        <v>1.02</v>
      </c>
      <c r="Q33" s="205">
        <v>9.59</v>
      </c>
      <c r="R33" s="205">
        <v>0.65</v>
      </c>
      <c r="S33" s="205">
        <v>0.4</v>
      </c>
      <c r="T33" s="205">
        <v>1.41</v>
      </c>
      <c r="U33" s="205">
        <v>1.8</v>
      </c>
      <c r="V33" s="205">
        <v>6.49</v>
      </c>
      <c r="W33" s="205">
        <v>9.58</v>
      </c>
      <c r="X33" s="205">
        <v>50.38</v>
      </c>
      <c r="Y33" s="205">
        <v>0</v>
      </c>
      <c r="Z33" s="205">
        <v>4.26</v>
      </c>
      <c r="AA33" s="205">
        <v>1.38</v>
      </c>
      <c r="AB33" s="205">
        <v>0</v>
      </c>
      <c r="AC33" s="205">
        <v>21.97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15.62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29.7</v>
      </c>
      <c r="J34" s="205">
        <v>2.41</v>
      </c>
      <c r="K34" s="205">
        <v>-31.79</v>
      </c>
      <c r="L34" s="205">
        <v>126.99</v>
      </c>
      <c r="M34" s="205">
        <v>2.2200000000000002</v>
      </c>
      <c r="N34" s="205">
        <v>1.81</v>
      </c>
      <c r="O34" s="205">
        <v>2.56</v>
      </c>
      <c r="P34" s="205">
        <v>1.02</v>
      </c>
      <c r="Q34" s="205">
        <v>9.59</v>
      </c>
      <c r="R34" s="205">
        <v>0.65</v>
      </c>
      <c r="S34" s="205">
        <v>0.4</v>
      </c>
      <c r="T34" s="205">
        <v>1.41</v>
      </c>
      <c r="U34" s="205">
        <v>1.8</v>
      </c>
      <c r="V34" s="205">
        <v>6.49</v>
      </c>
      <c r="W34" s="205">
        <v>9.58</v>
      </c>
      <c r="X34" s="205">
        <v>50.38</v>
      </c>
      <c r="Y34" s="205">
        <v>0</v>
      </c>
      <c r="Z34" s="205">
        <v>4.26</v>
      </c>
      <c r="AA34" s="205">
        <v>1.38</v>
      </c>
      <c r="AB34" s="205">
        <v>0</v>
      </c>
      <c r="AC34" s="205">
        <v>21.97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15.62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29.7</v>
      </c>
      <c r="J35" s="205">
        <v>2.41</v>
      </c>
      <c r="K35" s="205">
        <v>-55.74</v>
      </c>
      <c r="L35" s="205">
        <v>126.99</v>
      </c>
      <c r="M35" s="205">
        <v>2.2200000000000002</v>
      </c>
      <c r="N35" s="205">
        <v>1.81</v>
      </c>
      <c r="O35" s="205">
        <v>2.56</v>
      </c>
      <c r="P35" s="205">
        <v>0.88</v>
      </c>
      <c r="Q35" s="205">
        <v>9.59</v>
      </c>
      <c r="R35" s="205">
        <v>0.65</v>
      </c>
      <c r="S35" s="205">
        <v>0.4</v>
      </c>
      <c r="T35" s="205">
        <v>1.41</v>
      </c>
      <c r="U35" s="205">
        <v>1.8</v>
      </c>
      <c r="V35" s="205">
        <v>4.2699999999999996</v>
      </c>
      <c r="W35" s="205">
        <v>8.8000000000000007</v>
      </c>
      <c r="X35" s="205">
        <v>48.89</v>
      </c>
      <c r="Y35" s="205">
        <v>0</v>
      </c>
      <c r="Z35" s="205">
        <v>4.26</v>
      </c>
      <c r="AA35" s="205">
        <v>1.38</v>
      </c>
      <c r="AB35" s="205">
        <v>0</v>
      </c>
      <c r="AC35" s="205">
        <v>21.97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15.59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29.7</v>
      </c>
      <c r="J36" s="205">
        <v>2.41</v>
      </c>
      <c r="K36" s="205">
        <v>-55.74</v>
      </c>
      <c r="L36" s="205">
        <v>126.99</v>
      </c>
      <c r="M36" s="205">
        <v>2.2200000000000002</v>
      </c>
      <c r="N36" s="205">
        <v>1.81</v>
      </c>
      <c r="O36" s="205">
        <v>2.56</v>
      </c>
      <c r="P36" s="205">
        <v>0.88</v>
      </c>
      <c r="Q36" s="205">
        <v>9.59</v>
      </c>
      <c r="R36" s="205">
        <v>0.65</v>
      </c>
      <c r="S36" s="205">
        <v>0.4</v>
      </c>
      <c r="T36" s="205">
        <v>1.41</v>
      </c>
      <c r="U36" s="205">
        <v>1.8</v>
      </c>
      <c r="V36" s="205">
        <v>4.2699999999999996</v>
      </c>
      <c r="W36" s="205">
        <v>8.8000000000000007</v>
      </c>
      <c r="X36" s="205">
        <v>47.74</v>
      </c>
      <c r="Y36" s="205">
        <v>0</v>
      </c>
      <c r="Z36" s="205">
        <v>4.26</v>
      </c>
      <c r="AA36" s="205">
        <v>1.38</v>
      </c>
      <c r="AB36" s="205">
        <v>0</v>
      </c>
      <c r="AC36" s="205">
        <v>21.97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15.59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29.7</v>
      </c>
      <c r="J37" s="205">
        <v>2.41</v>
      </c>
      <c r="K37" s="205">
        <v>-55.74</v>
      </c>
      <c r="L37" s="205">
        <v>126.99</v>
      </c>
      <c r="M37" s="205">
        <v>2.2200000000000002</v>
      </c>
      <c r="N37" s="205">
        <v>1.81</v>
      </c>
      <c r="O37" s="205">
        <v>2.56</v>
      </c>
      <c r="P37" s="205">
        <v>0.8</v>
      </c>
      <c r="Q37" s="205">
        <v>9.59</v>
      </c>
      <c r="R37" s="205">
        <v>0.65</v>
      </c>
      <c r="S37" s="205">
        <v>0.4</v>
      </c>
      <c r="T37" s="205">
        <v>1.41</v>
      </c>
      <c r="U37" s="205">
        <v>1.8</v>
      </c>
      <c r="V37" s="205">
        <v>4.2699999999999996</v>
      </c>
      <c r="W37" s="205">
        <v>8.8000000000000007</v>
      </c>
      <c r="X37" s="205">
        <v>47.74</v>
      </c>
      <c r="Y37" s="205">
        <v>0</v>
      </c>
      <c r="Z37" s="205">
        <v>4.26</v>
      </c>
      <c r="AA37" s="205">
        <v>1.38</v>
      </c>
      <c r="AB37" s="205">
        <v>0</v>
      </c>
      <c r="AC37" s="205">
        <v>21.97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15.59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29.7</v>
      </c>
      <c r="J38" s="205">
        <v>2.41</v>
      </c>
      <c r="K38" s="205">
        <v>-55.74</v>
      </c>
      <c r="L38" s="205">
        <v>126.99</v>
      </c>
      <c r="M38" s="205">
        <v>2.2200000000000002</v>
      </c>
      <c r="N38" s="205">
        <v>1.81</v>
      </c>
      <c r="O38" s="205">
        <v>2.56</v>
      </c>
      <c r="P38" s="205">
        <v>0.8</v>
      </c>
      <c r="Q38" s="205">
        <v>9.59</v>
      </c>
      <c r="R38" s="205">
        <v>0.65</v>
      </c>
      <c r="S38" s="205">
        <v>0.4</v>
      </c>
      <c r="T38" s="205">
        <v>1.41</v>
      </c>
      <c r="U38" s="205">
        <v>1.8</v>
      </c>
      <c r="V38" s="205">
        <v>4.2699999999999996</v>
      </c>
      <c r="W38" s="205">
        <v>8.8000000000000007</v>
      </c>
      <c r="X38" s="205">
        <v>47.74</v>
      </c>
      <c r="Y38" s="205">
        <v>0</v>
      </c>
      <c r="Z38" s="205">
        <v>4.26</v>
      </c>
      <c r="AA38" s="205">
        <v>1.38</v>
      </c>
      <c r="AB38" s="205">
        <v>0</v>
      </c>
      <c r="AC38" s="205">
        <v>21.97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15.59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29.7</v>
      </c>
      <c r="J39" s="205">
        <v>2.41</v>
      </c>
      <c r="K39" s="205">
        <v>-55.74</v>
      </c>
      <c r="L39" s="205">
        <v>126.99</v>
      </c>
      <c r="M39" s="205">
        <v>2.2200000000000002</v>
      </c>
      <c r="N39" s="205">
        <v>1.81</v>
      </c>
      <c r="O39" s="205">
        <v>2.56</v>
      </c>
      <c r="P39" s="205">
        <v>0.36</v>
      </c>
      <c r="Q39" s="205">
        <v>9.59</v>
      </c>
      <c r="R39" s="205">
        <v>0.65</v>
      </c>
      <c r="S39" s="205">
        <v>0.4</v>
      </c>
      <c r="T39" s="205">
        <v>1.41</v>
      </c>
      <c r="U39" s="205">
        <v>1.8</v>
      </c>
      <c r="V39" s="205">
        <v>4.2699999999999996</v>
      </c>
      <c r="W39" s="205">
        <v>8.8000000000000007</v>
      </c>
      <c r="X39" s="205">
        <v>47.63</v>
      </c>
      <c r="Y39" s="205">
        <v>0</v>
      </c>
      <c r="Z39" s="205">
        <v>4.26</v>
      </c>
      <c r="AA39" s="205">
        <v>1.38</v>
      </c>
      <c r="AB39" s="205">
        <v>0</v>
      </c>
      <c r="AC39" s="205">
        <v>21.97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15.59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29.7</v>
      </c>
      <c r="J40" s="205">
        <v>2.41</v>
      </c>
      <c r="K40" s="205">
        <v>-55.74</v>
      </c>
      <c r="L40" s="205">
        <v>126.99</v>
      </c>
      <c r="M40" s="205">
        <v>2.2200000000000002</v>
      </c>
      <c r="N40" s="205">
        <v>1.81</v>
      </c>
      <c r="O40" s="205">
        <v>2.56</v>
      </c>
      <c r="P40" s="205">
        <v>0.04</v>
      </c>
      <c r="Q40" s="205">
        <v>9.59</v>
      </c>
      <c r="R40" s="205">
        <v>0.65</v>
      </c>
      <c r="S40" s="205">
        <v>0.4</v>
      </c>
      <c r="T40" s="205">
        <v>1.41</v>
      </c>
      <c r="U40" s="205">
        <v>1.8</v>
      </c>
      <c r="V40" s="205">
        <v>4.2699999999999996</v>
      </c>
      <c r="W40" s="205">
        <v>8.8000000000000007</v>
      </c>
      <c r="X40" s="205">
        <v>47.63</v>
      </c>
      <c r="Y40" s="205">
        <v>0</v>
      </c>
      <c r="Z40" s="205">
        <v>4.26</v>
      </c>
      <c r="AA40" s="205">
        <v>1.38</v>
      </c>
      <c r="AB40" s="205">
        <v>0</v>
      </c>
      <c r="AC40" s="205">
        <v>21.97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15.59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29.7</v>
      </c>
      <c r="J41" s="205">
        <v>2.41</v>
      </c>
      <c r="K41" s="205">
        <v>-55.74</v>
      </c>
      <c r="L41" s="205">
        <v>126.99</v>
      </c>
      <c r="M41" s="205">
        <v>2.2200000000000002</v>
      </c>
      <c r="N41" s="205">
        <v>1.81</v>
      </c>
      <c r="O41" s="205">
        <v>2.56</v>
      </c>
      <c r="P41" s="205">
        <v>0.04</v>
      </c>
      <c r="Q41" s="205">
        <v>9.59</v>
      </c>
      <c r="R41" s="205">
        <v>0.65</v>
      </c>
      <c r="S41" s="205">
        <v>0.4</v>
      </c>
      <c r="T41" s="205">
        <v>1.41</v>
      </c>
      <c r="U41" s="205">
        <v>1.8</v>
      </c>
      <c r="V41" s="205">
        <v>4.2699999999999996</v>
      </c>
      <c r="W41" s="205">
        <v>8.8000000000000007</v>
      </c>
      <c r="X41" s="205">
        <v>47.27</v>
      </c>
      <c r="Y41" s="205">
        <v>0</v>
      </c>
      <c r="Z41" s="205">
        <v>4.26</v>
      </c>
      <c r="AA41" s="205">
        <v>1.38</v>
      </c>
      <c r="AB41" s="205">
        <v>0</v>
      </c>
      <c r="AC41" s="205">
        <v>21.97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15.59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29.7</v>
      </c>
      <c r="J42" s="205">
        <v>2.41</v>
      </c>
      <c r="K42" s="205">
        <v>-55.74</v>
      </c>
      <c r="L42" s="205">
        <v>126.99</v>
      </c>
      <c r="M42" s="205">
        <v>2.2200000000000002</v>
      </c>
      <c r="N42" s="205">
        <v>1.81</v>
      </c>
      <c r="O42" s="205">
        <v>2.56</v>
      </c>
      <c r="P42" s="205">
        <v>0.04</v>
      </c>
      <c r="Q42" s="205">
        <v>9.59</v>
      </c>
      <c r="R42" s="205">
        <v>0.65</v>
      </c>
      <c r="S42" s="205">
        <v>0.4</v>
      </c>
      <c r="T42" s="205">
        <v>1.41</v>
      </c>
      <c r="U42" s="205">
        <v>1.8</v>
      </c>
      <c r="V42" s="205">
        <v>4.2699999999999996</v>
      </c>
      <c r="W42" s="205">
        <v>8.8000000000000007</v>
      </c>
      <c r="X42" s="205">
        <v>47.27</v>
      </c>
      <c r="Y42" s="205">
        <v>0</v>
      </c>
      <c r="Z42" s="205">
        <v>4.26</v>
      </c>
      <c r="AA42" s="205">
        <v>1.38</v>
      </c>
      <c r="AB42" s="205">
        <v>0</v>
      </c>
      <c r="AC42" s="205">
        <v>21.97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15.59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29.7</v>
      </c>
      <c r="J43" s="205">
        <v>2.41</v>
      </c>
      <c r="K43" s="205">
        <v>-52.79</v>
      </c>
      <c r="L43" s="205">
        <v>126.99</v>
      </c>
      <c r="M43" s="205">
        <v>2.2200000000000002</v>
      </c>
      <c r="N43" s="205">
        <v>1.81</v>
      </c>
      <c r="O43" s="205">
        <v>2.56</v>
      </c>
      <c r="P43" s="205">
        <v>0.68</v>
      </c>
      <c r="Q43" s="205">
        <v>9.59</v>
      </c>
      <c r="R43" s="205">
        <v>0.65</v>
      </c>
      <c r="S43" s="205">
        <v>0.41</v>
      </c>
      <c r="T43" s="205">
        <v>1.41</v>
      </c>
      <c r="U43" s="205">
        <v>1.8</v>
      </c>
      <c r="V43" s="205">
        <v>5.64</v>
      </c>
      <c r="W43" s="205">
        <v>8.8000000000000007</v>
      </c>
      <c r="X43" s="205">
        <v>47.79</v>
      </c>
      <c r="Y43" s="205">
        <v>0</v>
      </c>
      <c r="Z43" s="205">
        <v>4.26</v>
      </c>
      <c r="AA43" s="205">
        <v>1.38</v>
      </c>
      <c r="AB43" s="205">
        <v>0</v>
      </c>
      <c r="AC43" s="205">
        <v>4.22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15.59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29.7</v>
      </c>
      <c r="J44" s="205">
        <v>2.41</v>
      </c>
      <c r="K44" s="205">
        <v>-52.79</v>
      </c>
      <c r="L44" s="205">
        <v>126.99</v>
      </c>
      <c r="M44" s="205">
        <v>2.2200000000000002</v>
      </c>
      <c r="N44" s="205">
        <v>1.81</v>
      </c>
      <c r="O44" s="205">
        <v>2.56</v>
      </c>
      <c r="P44" s="205">
        <v>0.68</v>
      </c>
      <c r="Q44" s="205">
        <v>9.59</v>
      </c>
      <c r="R44" s="205">
        <v>0.65</v>
      </c>
      <c r="S44" s="205">
        <v>0.41</v>
      </c>
      <c r="T44" s="205">
        <v>1.41</v>
      </c>
      <c r="U44" s="205">
        <v>1.8</v>
      </c>
      <c r="V44" s="205">
        <v>5.64</v>
      </c>
      <c r="W44" s="205">
        <v>8.8000000000000007</v>
      </c>
      <c r="X44" s="205">
        <v>47.79</v>
      </c>
      <c r="Y44" s="205">
        <v>0</v>
      </c>
      <c r="Z44" s="205">
        <v>4.26</v>
      </c>
      <c r="AA44" s="205">
        <v>1.38</v>
      </c>
      <c r="AB44" s="205">
        <v>0</v>
      </c>
      <c r="AC44" s="205">
        <v>4.22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15.59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29.7</v>
      </c>
      <c r="J45" s="205">
        <v>2.41</v>
      </c>
      <c r="K45" s="205">
        <v>-52.79</v>
      </c>
      <c r="L45" s="205">
        <v>126.99</v>
      </c>
      <c r="M45" s="205">
        <v>2.2200000000000002</v>
      </c>
      <c r="N45" s="205">
        <v>1.81</v>
      </c>
      <c r="O45" s="205">
        <v>2.56</v>
      </c>
      <c r="P45" s="205">
        <v>0.68</v>
      </c>
      <c r="Q45" s="205">
        <v>9.59</v>
      </c>
      <c r="R45" s="205">
        <v>0.65</v>
      </c>
      <c r="S45" s="205">
        <v>0.41</v>
      </c>
      <c r="T45" s="205">
        <v>1.41</v>
      </c>
      <c r="U45" s="205">
        <v>1.8</v>
      </c>
      <c r="V45" s="205">
        <v>5.64</v>
      </c>
      <c r="W45" s="205">
        <v>8.8000000000000007</v>
      </c>
      <c r="X45" s="205">
        <v>42.7</v>
      </c>
      <c r="Y45" s="205">
        <v>0</v>
      </c>
      <c r="Z45" s="205">
        <v>4.26</v>
      </c>
      <c r="AA45" s="205">
        <v>1.38</v>
      </c>
      <c r="AB45" s="205">
        <v>0</v>
      </c>
      <c r="AC45" s="205">
        <v>4.22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15.59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29.7</v>
      </c>
      <c r="J46" s="205">
        <v>2.41</v>
      </c>
      <c r="K46" s="205">
        <v>-52.79</v>
      </c>
      <c r="L46" s="205">
        <v>126.99</v>
      </c>
      <c r="M46" s="205">
        <v>2.2200000000000002</v>
      </c>
      <c r="N46" s="205">
        <v>1.81</v>
      </c>
      <c r="O46" s="205">
        <v>2.56</v>
      </c>
      <c r="P46" s="205">
        <v>0.68</v>
      </c>
      <c r="Q46" s="205">
        <v>9.59</v>
      </c>
      <c r="R46" s="205">
        <v>0.65</v>
      </c>
      <c r="S46" s="205">
        <v>0.41</v>
      </c>
      <c r="T46" s="205">
        <v>1.41</v>
      </c>
      <c r="U46" s="205">
        <v>1.8</v>
      </c>
      <c r="V46" s="205">
        <v>5.64</v>
      </c>
      <c r="W46" s="205">
        <v>8.8000000000000007</v>
      </c>
      <c r="X46" s="205">
        <v>42.7</v>
      </c>
      <c r="Y46" s="205">
        <v>0</v>
      </c>
      <c r="Z46" s="205">
        <v>4.26</v>
      </c>
      <c r="AA46" s="205">
        <v>1.38</v>
      </c>
      <c r="AB46" s="205">
        <v>0</v>
      </c>
      <c r="AC46" s="205">
        <v>4.22</v>
      </c>
      <c r="AD46" s="205">
        <v>1.77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15.59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29.7</v>
      </c>
      <c r="J47" s="205">
        <v>2.41</v>
      </c>
      <c r="K47" s="205">
        <v>-52.79</v>
      </c>
      <c r="L47" s="205">
        <v>126.99</v>
      </c>
      <c r="M47" s="205">
        <v>2.2200000000000002</v>
      </c>
      <c r="N47" s="205">
        <v>1.81</v>
      </c>
      <c r="O47" s="205">
        <v>2.56</v>
      </c>
      <c r="P47" s="205">
        <v>0.9</v>
      </c>
      <c r="Q47" s="205">
        <v>9.59</v>
      </c>
      <c r="R47" s="205">
        <v>0.65</v>
      </c>
      <c r="S47" s="205">
        <v>0.41</v>
      </c>
      <c r="T47" s="205">
        <v>1.41</v>
      </c>
      <c r="U47" s="205">
        <v>1.8</v>
      </c>
      <c r="V47" s="205">
        <v>5.65</v>
      </c>
      <c r="W47" s="205">
        <v>8.8000000000000007</v>
      </c>
      <c r="X47" s="205">
        <v>41.87</v>
      </c>
      <c r="Y47" s="205">
        <v>0</v>
      </c>
      <c r="Z47" s="205">
        <v>4.26</v>
      </c>
      <c r="AA47" s="205">
        <v>1.38</v>
      </c>
      <c r="AB47" s="205">
        <v>0</v>
      </c>
      <c r="AC47" s="205">
        <v>4.22</v>
      </c>
      <c r="AD47" s="205">
        <v>1.77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15.59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29.7</v>
      </c>
      <c r="J48" s="205">
        <v>2.41</v>
      </c>
      <c r="K48" s="205">
        <v>-52.79</v>
      </c>
      <c r="L48" s="205">
        <v>126.99</v>
      </c>
      <c r="M48" s="205">
        <v>2.2200000000000002</v>
      </c>
      <c r="N48" s="205">
        <v>1.81</v>
      </c>
      <c r="O48" s="205">
        <v>2.56</v>
      </c>
      <c r="P48" s="205">
        <v>0.9</v>
      </c>
      <c r="Q48" s="205">
        <v>9.59</v>
      </c>
      <c r="R48" s="205">
        <v>0.65</v>
      </c>
      <c r="S48" s="205">
        <v>0.41</v>
      </c>
      <c r="T48" s="205">
        <v>1.41</v>
      </c>
      <c r="U48" s="205">
        <v>1.8</v>
      </c>
      <c r="V48" s="205">
        <v>5.65</v>
      </c>
      <c r="W48" s="205">
        <v>8.8000000000000007</v>
      </c>
      <c r="X48" s="205">
        <v>41.87</v>
      </c>
      <c r="Y48" s="205">
        <v>0</v>
      </c>
      <c r="Z48" s="205">
        <v>4.26</v>
      </c>
      <c r="AA48" s="205">
        <v>1.38</v>
      </c>
      <c r="AB48" s="205">
        <v>0</v>
      </c>
      <c r="AC48" s="205">
        <v>4.22</v>
      </c>
      <c r="AD48" s="205">
        <v>1.77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15.59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29.7</v>
      </c>
      <c r="J49" s="205">
        <v>2.41</v>
      </c>
      <c r="K49" s="205">
        <v>-52.79</v>
      </c>
      <c r="L49" s="205">
        <v>126.99</v>
      </c>
      <c r="M49" s="205">
        <v>2.2200000000000002</v>
      </c>
      <c r="N49" s="205">
        <v>1.81</v>
      </c>
      <c r="O49" s="205">
        <v>2.56</v>
      </c>
      <c r="P49" s="205">
        <v>0.9</v>
      </c>
      <c r="Q49" s="205">
        <v>9.59</v>
      </c>
      <c r="R49" s="205">
        <v>0.65</v>
      </c>
      <c r="S49" s="205">
        <v>0.41</v>
      </c>
      <c r="T49" s="205">
        <v>1.41</v>
      </c>
      <c r="U49" s="205">
        <v>1.8</v>
      </c>
      <c r="V49" s="205">
        <v>5.65</v>
      </c>
      <c r="W49" s="205">
        <v>8.8000000000000007</v>
      </c>
      <c r="X49" s="205">
        <v>40.67</v>
      </c>
      <c r="Y49" s="205">
        <v>0</v>
      </c>
      <c r="Z49" s="205">
        <v>4.26</v>
      </c>
      <c r="AA49" s="205">
        <v>1.38</v>
      </c>
      <c r="AB49" s="205">
        <v>0</v>
      </c>
      <c r="AC49" s="205">
        <v>4.22</v>
      </c>
      <c r="AD49" s="205">
        <v>1.46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15.59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29.7</v>
      </c>
      <c r="J50" s="205">
        <v>2.41</v>
      </c>
      <c r="K50" s="205">
        <v>-52.79</v>
      </c>
      <c r="L50" s="205">
        <v>126.99</v>
      </c>
      <c r="M50" s="205">
        <v>2.2200000000000002</v>
      </c>
      <c r="N50" s="205">
        <v>1.81</v>
      </c>
      <c r="O50" s="205">
        <v>2.56</v>
      </c>
      <c r="P50" s="205">
        <v>0.9</v>
      </c>
      <c r="Q50" s="205">
        <v>9.59</v>
      </c>
      <c r="R50" s="205">
        <v>0.65</v>
      </c>
      <c r="S50" s="205">
        <v>0.41</v>
      </c>
      <c r="T50" s="205">
        <v>1.41</v>
      </c>
      <c r="U50" s="205">
        <v>1.8</v>
      </c>
      <c r="V50" s="205">
        <v>5.65</v>
      </c>
      <c r="W50" s="205">
        <v>8.8000000000000007</v>
      </c>
      <c r="X50" s="205">
        <v>40.659999999999997</v>
      </c>
      <c r="Y50" s="205">
        <v>0</v>
      </c>
      <c r="Z50" s="205">
        <v>4.26</v>
      </c>
      <c r="AA50" s="205">
        <v>1.38</v>
      </c>
      <c r="AB50" s="205">
        <v>0</v>
      </c>
      <c r="AC50" s="205">
        <v>4.22</v>
      </c>
      <c r="AD50" s="205">
        <v>1.46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15.59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29.7</v>
      </c>
      <c r="J51" s="205">
        <v>2.41</v>
      </c>
      <c r="K51" s="205">
        <v>-52.79</v>
      </c>
      <c r="L51" s="205">
        <v>126.99</v>
      </c>
      <c r="M51" s="205">
        <v>2.2200000000000002</v>
      </c>
      <c r="N51" s="205">
        <v>1.81</v>
      </c>
      <c r="O51" s="205">
        <v>2.56</v>
      </c>
      <c r="P51" s="205">
        <v>0.9</v>
      </c>
      <c r="Q51" s="205">
        <v>9.59</v>
      </c>
      <c r="R51" s="205">
        <v>0.65</v>
      </c>
      <c r="S51" s="205">
        <v>0.41</v>
      </c>
      <c r="T51" s="205">
        <v>1.41</v>
      </c>
      <c r="U51" s="205">
        <v>1.8</v>
      </c>
      <c r="V51" s="205">
        <v>5.32</v>
      </c>
      <c r="W51" s="205">
        <v>8.8000000000000007</v>
      </c>
      <c r="X51" s="205">
        <v>40.659999999999997</v>
      </c>
      <c r="Y51" s="205">
        <v>0</v>
      </c>
      <c r="Z51" s="205">
        <v>4.26</v>
      </c>
      <c r="AA51" s="205">
        <v>1.38</v>
      </c>
      <c r="AB51" s="205">
        <v>0</v>
      </c>
      <c r="AC51" s="205">
        <v>21.97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15.59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29.7</v>
      </c>
      <c r="J52" s="205">
        <v>2.41</v>
      </c>
      <c r="K52" s="205">
        <v>-52.79</v>
      </c>
      <c r="L52" s="205">
        <v>126.99</v>
      </c>
      <c r="M52" s="205">
        <v>2.2200000000000002</v>
      </c>
      <c r="N52" s="205">
        <v>1.81</v>
      </c>
      <c r="O52" s="205">
        <v>2.56</v>
      </c>
      <c r="P52" s="205">
        <v>0.9</v>
      </c>
      <c r="Q52" s="205">
        <v>9.59</v>
      </c>
      <c r="R52" s="205">
        <v>0.65</v>
      </c>
      <c r="S52" s="205">
        <v>0.41</v>
      </c>
      <c r="T52" s="205">
        <v>1.41</v>
      </c>
      <c r="U52" s="205">
        <v>1.8</v>
      </c>
      <c r="V52" s="205">
        <v>5.32</v>
      </c>
      <c r="W52" s="205">
        <v>8.8000000000000007</v>
      </c>
      <c r="X52" s="205">
        <v>40.659999999999997</v>
      </c>
      <c r="Y52" s="205">
        <v>0</v>
      </c>
      <c r="Z52" s="205">
        <v>4.26</v>
      </c>
      <c r="AA52" s="205">
        <v>1.38</v>
      </c>
      <c r="AB52" s="205">
        <v>0</v>
      </c>
      <c r="AC52" s="205">
        <v>4.22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15.59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29.7</v>
      </c>
      <c r="J53" s="205">
        <v>2.41</v>
      </c>
      <c r="K53" s="205">
        <v>-52.79</v>
      </c>
      <c r="L53" s="205">
        <v>126.99</v>
      </c>
      <c r="M53" s="205">
        <v>2.2200000000000002</v>
      </c>
      <c r="N53" s="205">
        <v>1.81</v>
      </c>
      <c r="O53" s="205">
        <v>2.56</v>
      </c>
      <c r="P53" s="205">
        <v>0.9</v>
      </c>
      <c r="Q53" s="205">
        <v>9.59</v>
      </c>
      <c r="R53" s="205">
        <v>0.65</v>
      </c>
      <c r="S53" s="205">
        <v>0.41</v>
      </c>
      <c r="T53" s="205">
        <v>1.41</v>
      </c>
      <c r="U53" s="205">
        <v>1.8</v>
      </c>
      <c r="V53" s="205">
        <v>4.8600000000000003</v>
      </c>
      <c r="W53" s="205">
        <v>0.71</v>
      </c>
      <c r="X53" s="205">
        <v>35.83</v>
      </c>
      <c r="Y53" s="205">
        <v>0</v>
      </c>
      <c r="Z53" s="205">
        <v>4.26</v>
      </c>
      <c r="AA53" s="205">
        <v>1.38</v>
      </c>
      <c r="AB53" s="205">
        <v>0</v>
      </c>
      <c r="AC53" s="205">
        <v>4.22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15.59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29.7</v>
      </c>
      <c r="J54" s="205">
        <v>2.41</v>
      </c>
      <c r="K54" s="205">
        <v>-52.79</v>
      </c>
      <c r="L54" s="205">
        <v>126.99</v>
      </c>
      <c r="M54" s="205">
        <v>2.2200000000000002</v>
      </c>
      <c r="N54" s="205">
        <v>1.81</v>
      </c>
      <c r="O54" s="205">
        <v>2.56</v>
      </c>
      <c r="P54" s="205">
        <v>0.9</v>
      </c>
      <c r="Q54" s="205">
        <v>9.59</v>
      </c>
      <c r="R54" s="205">
        <v>0.65</v>
      </c>
      <c r="S54" s="205">
        <v>0.41</v>
      </c>
      <c r="T54" s="205">
        <v>1.41</v>
      </c>
      <c r="U54" s="205">
        <v>1.8</v>
      </c>
      <c r="V54" s="205">
        <v>4.8600000000000003</v>
      </c>
      <c r="W54" s="205">
        <v>0.71</v>
      </c>
      <c r="X54" s="205">
        <v>35.83</v>
      </c>
      <c r="Y54" s="205">
        <v>0</v>
      </c>
      <c r="Z54" s="205">
        <v>4.26</v>
      </c>
      <c r="AA54" s="205">
        <v>1.38</v>
      </c>
      <c r="AB54" s="205">
        <v>0</v>
      </c>
      <c r="AC54" s="205">
        <v>4.22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29.7</v>
      </c>
      <c r="J55" s="205">
        <v>2.41</v>
      </c>
      <c r="K55" s="205">
        <v>-51.72</v>
      </c>
      <c r="L55" s="205">
        <v>126.99</v>
      </c>
      <c r="M55" s="205">
        <v>2.2200000000000002</v>
      </c>
      <c r="N55" s="205">
        <v>1.81</v>
      </c>
      <c r="O55" s="205">
        <v>2.56</v>
      </c>
      <c r="P55" s="205">
        <v>0.9</v>
      </c>
      <c r="Q55" s="205">
        <v>9.59</v>
      </c>
      <c r="R55" s="205">
        <v>0.65</v>
      </c>
      <c r="S55" s="205">
        <v>0.41</v>
      </c>
      <c r="T55" s="205">
        <v>1.41</v>
      </c>
      <c r="U55" s="205">
        <v>1.8</v>
      </c>
      <c r="V55" s="205">
        <v>4.8600000000000003</v>
      </c>
      <c r="W55" s="205">
        <v>0.71</v>
      </c>
      <c r="X55" s="205">
        <v>29.06</v>
      </c>
      <c r="Y55" s="205">
        <v>0</v>
      </c>
      <c r="Z55" s="205">
        <v>4.26</v>
      </c>
      <c r="AA55" s="205">
        <v>1.4</v>
      </c>
      <c r="AB55" s="205">
        <v>0</v>
      </c>
      <c r="AC55" s="205">
        <v>4.87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29.7</v>
      </c>
      <c r="J56" s="205">
        <v>2.41</v>
      </c>
      <c r="K56" s="205">
        <v>-51.72</v>
      </c>
      <c r="L56" s="205">
        <v>126.99</v>
      </c>
      <c r="M56" s="205">
        <v>2.2200000000000002</v>
      </c>
      <c r="N56" s="205">
        <v>1.81</v>
      </c>
      <c r="O56" s="205">
        <v>2.56</v>
      </c>
      <c r="P56" s="205">
        <v>0.9</v>
      </c>
      <c r="Q56" s="205">
        <v>9.59</v>
      </c>
      <c r="R56" s="205">
        <v>0.65</v>
      </c>
      <c r="S56" s="205">
        <v>0.41</v>
      </c>
      <c r="T56" s="205">
        <v>1.41</v>
      </c>
      <c r="U56" s="205">
        <v>1.8</v>
      </c>
      <c r="V56" s="205">
        <v>4.8600000000000003</v>
      </c>
      <c r="W56" s="205">
        <v>0.71</v>
      </c>
      <c r="X56" s="205">
        <v>29.06</v>
      </c>
      <c r="Y56" s="205">
        <v>0</v>
      </c>
      <c r="Z56" s="205">
        <v>4.26</v>
      </c>
      <c r="AA56" s="205">
        <v>1.4</v>
      </c>
      <c r="AB56" s="205">
        <v>0</v>
      </c>
      <c r="AC56" s="205">
        <v>4.87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29.7</v>
      </c>
      <c r="J57" s="205">
        <v>2.41</v>
      </c>
      <c r="K57" s="205">
        <v>-51.72</v>
      </c>
      <c r="L57" s="205">
        <v>126.99</v>
      </c>
      <c r="M57" s="205">
        <v>2.2200000000000002</v>
      </c>
      <c r="N57" s="205">
        <v>1.81</v>
      </c>
      <c r="O57" s="205">
        <v>2.56</v>
      </c>
      <c r="P57" s="205">
        <v>0.9</v>
      </c>
      <c r="Q57" s="205">
        <v>9.59</v>
      </c>
      <c r="R57" s="205">
        <v>0.65</v>
      </c>
      <c r="S57" s="205">
        <v>0.41</v>
      </c>
      <c r="T57" s="205">
        <v>1.41</v>
      </c>
      <c r="U57" s="205">
        <v>1.8</v>
      </c>
      <c r="V57" s="205">
        <v>4.8600000000000003</v>
      </c>
      <c r="W57" s="205">
        <v>-4.29</v>
      </c>
      <c r="X57" s="205">
        <v>29.06</v>
      </c>
      <c r="Y57" s="205">
        <v>0</v>
      </c>
      <c r="Z57" s="205">
        <v>4.26</v>
      </c>
      <c r="AA57" s="205">
        <v>1.4</v>
      </c>
      <c r="AB57" s="205">
        <v>0</v>
      </c>
      <c r="AC57" s="205">
        <v>4.87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29.7</v>
      </c>
      <c r="J58" s="205">
        <v>2.41</v>
      </c>
      <c r="K58" s="205">
        <v>-51.72</v>
      </c>
      <c r="L58" s="205">
        <v>126.99</v>
      </c>
      <c r="M58" s="205">
        <v>2.2200000000000002</v>
      </c>
      <c r="N58" s="205">
        <v>1.81</v>
      </c>
      <c r="O58" s="205">
        <v>2.56</v>
      </c>
      <c r="P58" s="205">
        <v>0.9</v>
      </c>
      <c r="Q58" s="205">
        <v>9.59</v>
      </c>
      <c r="R58" s="205">
        <v>0.65</v>
      </c>
      <c r="S58" s="205">
        <v>0.41</v>
      </c>
      <c r="T58" s="205">
        <v>1.41</v>
      </c>
      <c r="U58" s="205">
        <v>1.8</v>
      </c>
      <c r="V58" s="205">
        <v>4.8600000000000003</v>
      </c>
      <c r="W58" s="205">
        <v>-4.29</v>
      </c>
      <c r="X58" s="205">
        <v>29.06</v>
      </c>
      <c r="Y58" s="205">
        <v>0</v>
      </c>
      <c r="Z58" s="205">
        <v>4.26</v>
      </c>
      <c r="AA58" s="205">
        <v>1.4</v>
      </c>
      <c r="AB58" s="205">
        <v>0</v>
      </c>
      <c r="AC58" s="205">
        <v>4.87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29.7</v>
      </c>
      <c r="J59" s="205">
        <v>2.41</v>
      </c>
      <c r="K59" s="205">
        <v>-51.72</v>
      </c>
      <c r="L59" s="205">
        <v>126.99</v>
      </c>
      <c r="M59" s="205">
        <v>2.2200000000000002</v>
      </c>
      <c r="N59" s="205">
        <v>1.81</v>
      </c>
      <c r="O59" s="205">
        <v>2.56</v>
      </c>
      <c r="P59" s="205">
        <v>0.9</v>
      </c>
      <c r="Q59" s="205">
        <v>9.59</v>
      </c>
      <c r="R59" s="205">
        <v>0.65</v>
      </c>
      <c r="S59" s="205">
        <v>0.41</v>
      </c>
      <c r="T59" s="205">
        <v>1.41</v>
      </c>
      <c r="U59" s="205">
        <v>1.8</v>
      </c>
      <c r="V59" s="205">
        <v>4.8899999999999997</v>
      </c>
      <c r="W59" s="205">
        <v>-4.29</v>
      </c>
      <c r="X59" s="205">
        <v>29.06</v>
      </c>
      <c r="Y59" s="205">
        <v>0</v>
      </c>
      <c r="Z59" s="205">
        <v>4.26</v>
      </c>
      <c r="AA59" s="205">
        <v>1.4</v>
      </c>
      <c r="AB59" s="205">
        <v>0</v>
      </c>
      <c r="AC59" s="205">
        <v>4.87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29.7</v>
      </c>
      <c r="J60" s="205">
        <v>2.41</v>
      </c>
      <c r="K60" s="205">
        <v>-51.72</v>
      </c>
      <c r="L60" s="205">
        <v>126.99</v>
      </c>
      <c r="M60" s="205">
        <v>2.2200000000000002</v>
      </c>
      <c r="N60" s="205">
        <v>1.81</v>
      </c>
      <c r="O60" s="205">
        <v>2.56</v>
      </c>
      <c r="P60" s="205">
        <v>0.9</v>
      </c>
      <c r="Q60" s="205">
        <v>9.59</v>
      </c>
      <c r="R60" s="205">
        <v>0.65</v>
      </c>
      <c r="S60" s="205">
        <v>0.41</v>
      </c>
      <c r="T60" s="205">
        <v>1.41</v>
      </c>
      <c r="U60" s="205">
        <v>1.8</v>
      </c>
      <c r="V60" s="205">
        <v>4.8899999999999997</v>
      </c>
      <c r="W60" s="205">
        <v>-4.29</v>
      </c>
      <c r="X60" s="205">
        <v>29.06</v>
      </c>
      <c r="Y60" s="205">
        <v>0</v>
      </c>
      <c r="Z60" s="205">
        <v>4.26</v>
      </c>
      <c r="AA60" s="205">
        <v>1.4</v>
      </c>
      <c r="AB60" s="205">
        <v>0</v>
      </c>
      <c r="AC60" s="205">
        <v>4.87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29.7</v>
      </c>
      <c r="J61" s="205">
        <v>2.41</v>
      </c>
      <c r="K61" s="205">
        <v>-51.72</v>
      </c>
      <c r="L61" s="205">
        <v>126.99</v>
      </c>
      <c r="M61" s="205">
        <v>2.2200000000000002</v>
      </c>
      <c r="N61" s="205">
        <v>1.81</v>
      </c>
      <c r="O61" s="205">
        <v>2.56</v>
      </c>
      <c r="P61" s="205">
        <v>0.9</v>
      </c>
      <c r="Q61" s="205">
        <v>9.59</v>
      </c>
      <c r="R61" s="205">
        <v>0.65</v>
      </c>
      <c r="S61" s="205">
        <v>0.41</v>
      </c>
      <c r="T61" s="205">
        <v>1.41</v>
      </c>
      <c r="U61" s="205">
        <v>1.8</v>
      </c>
      <c r="V61" s="205">
        <v>4.87</v>
      </c>
      <c r="W61" s="205">
        <v>0.73</v>
      </c>
      <c r="X61" s="205">
        <v>29.55</v>
      </c>
      <c r="Y61" s="205">
        <v>0</v>
      </c>
      <c r="Z61" s="205">
        <v>4.26</v>
      </c>
      <c r="AA61" s="205">
        <v>1.38</v>
      </c>
      <c r="AB61" s="205">
        <v>0</v>
      </c>
      <c r="AC61" s="205">
        <v>4.87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29.7</v>
      </c>
      <c r="J62" s="205">
        <v>2.41</v>
      </c>
      <c r="K62" s="205">
        <v>-51.72</v>
      </c>
      <c r="L62" s="205">
        <v>126.99</v>
      </c>
      <c r="M62" s="205">
        <v>2.2200000000000002</v>
      </c>
      <c r="N62" s="205">
        <v>1.81</v>
      </c>
      <c r="O62" s="205">
        <v>2.56</v>
      </c>
      <c r="P62" s="205">
        <v>0.9</v>
      </c>
      <c r="Q62" s="205">
        <v>9.59</v>
      </c>
      <c r="R62" s="205">
        <v>0.65</v>
      </c>
      <c r="S62" s="205">
        <v>0.41</v>
      </c>
      <c r="T62" s="205">
        <v>1.41</v>
      </c>
      <c r="U62" s="205">
        <v>1.8</v>
      </c>
      <c r="V62" s="205">
        <v>4.87</v>
      </c>
      <c r="W62" s="205">
        <v>0.73</v>
      </c>
      <c r="X62" s="205">
        <v>41.09</v>
      </c>
      <c r="Y62" s="205">
        <v>0</v>
      </c>
      <c r="Z62" s="205">
        <v>4.26</v>
      </c>
      <c r="AA62" s="205">
        <v>1.38</v>
      </c>
      <c r="AB62" s="205">
        <v>0</v>
      </c>
      <c r="AC62" s="205">
        <v>4.87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15.59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29.7</v>
      </c>
      <c r="J63" s="205">
        <v>2.41</v>
      </c>
      <c r="K63" s="205">
        <v>-51.72</v>
      </c>
      <c r="L63" s="205">
        <v>126.99</v>
      </c>
      <c r="M63" s="205">
        <v>2.2200000000000002</v>
      </c>
      <c r="N63" s="205">
        <v>1.81</v>
      </c>
      <c r="O63" s="205">
        <v>2.56</v>
      </c>
      <c r="P63" s="205">
        <v>0.9</v>
      </c>
      <c r="Q63" s="205">
        <v>9.59</v>
      </c>
      <c r="R63" s="205">
        <v>0.65</v>
      </c>
      <c r="S63" s="205">
        <v>0.41</v>
      </c>
      <c r="T63" s="205">
        <v>1.41</v>
      </c>
      <c r="U63" s="205">
        <v>1.8</v>
      </c>
      <c r="V63" s="205">
        <v>5.36</v>
      </c>
      <c r="W63" s="205">
        <v>0.71</v>
      </c>
      <c r="X63" s="205">
        <v>41.09</v>
      </c>
      <c r="Y63" s="205">
        <v>0</v>
      </c>
      <c r="Z63" s="205">
        <v>4.26</v>
      </c>
      <c r="AA63" s="205">
        <v>1.38</v>
      </c>
      <c r="AB63" s="205">
        <v>0</v>
      </c>
      <c r="AC63" s="205">
        <v>4.87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4.67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29.7</v>
      </c>
      <c r="J64" s="205">
        <v>2.41</v>
      </c>
      <c r="K64" s="205">
        <v>-51.72</v>
      </c>
      <c r="L64" s="205">
        <v>126.99</v>
      </c>
      <c r="M64" s="205">
        <v>2.2200000000000002</v>
      </c>
      <c r="N64" s="205">
        <v>1.81</v>
      </c>
      <c r="O64" s="205">
        <v>2.56</v>
      </c>
      <c r="P64" s="205">
        <v>0.9</v>
      </c>
      <c r="Q64" s="205">
        <v>9.59</v>
      </c>
      <c r="R64" s="205">
        <v>0.65</v>
      </c>
      <c r="S64" s="205">
        <v>0.41</v>
      </c>
      <c r="T64" s="205">
        <v>1.41</v>
      </c>
      <c r="U64" s="205">
        <v>1.8</v>
      </c>
      <c r="V64" s="205">
        <v>5.38</v>
      </c>
      <c r="W64" s="205">
        <v>0.71</v>
      </c>
      <c r="X64" s="205">
        <v>41.09</v>
      </c>
      <c r="Y64" s="205">
        <v>0</v>
      </c>
      <c r="Z64" s="205">
        <v>4.26</v>
      </c>
      <c r="AA64" s="205">
        <v>1.38</v>
      </c>
      <c r="AB64" s="205">
        <v>0</v>
      </c>
      <c r="AC64" s="205">
        <v>4.87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5.19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29.7</v>
      </c>
      <c r="J65" s="205">
        <v>2.41</v>
      </c>
      <c r="K65" s="205">
        <v>-51.72</v>
      </c>
      <c r="L65" s="205">
        <v>126.99</v>
      </c>
      <c r="M65" s="205">
        <v>2.2200000000000002</v>
      </c>
      <c r="N65" s="205">
        <v>1.81</v>
      </c>
      <c r="O65" s="205">
        <v>2.56</v>
      </c>
      <c r="P65" s="205">
        <v>0.9</v>
      </c>
      <c r="Q65" s="205">
        <v>9.59</v>
      </c>
      <c r="R65" s="205">
        <v>0.65</v>
      </c>
      <c r="S65" s="205">
        <v>0.41</v>
      </c>
      <c r="T65" s="205">
        <v>1.41</v>
      </c>
      <c r="U65" s="205">
        <v>1.8</v>
      </c>
      <c r="V65" s="205">
        <v>5.61</v>
      </c>
      <c r="W65" s="205">
        <v>1.71</v>
      </c>
      <c r="X65" s="205">
        <v>46.08</v>
      </c>
      <c r="Y65" s="205">
        <v>0</v>
      </c>
      <c r="Z65" s="205">
        <v>4.26</v>
      </c>
      <c r="AA65" s="205">
        <v>1.38</v>
      </c>
      <c r="AB65" s="205">
        <v>0</v>
      </c>
      <c r="AC65" s="205">
        <v>4.87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5.19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29.7</v>
      </c>
      <c r="J66" s="205">
        <v>2.41</v>
      </c>
      <c r="K66" s="205">
        <v>-51.72</v>
      </c>
      <c r="L66" s="205">
        <v>126.99</v>
      </c>
      <c r="M66" s="205">
        <v>2.2200000000000002</v>
      </c>
      <c r="N66" s="205">
        <v>1.81</v>
      </c>
      <c r="O66" s="205">
        <v>2.56</v>
      </c>
      <c r="P66" s="205">
        <v>0.9</v>
      </c>
      <c r="Q66" s="205">
        <v>9.59</v>
      </c>
      <c r="R66" s="205">
        <v>0.65</v>
      </c>
      <c r="S66" s="205">
        <v>0.41</v>
      </c>
      <c r="T66" s="205">
        <v>1.41</v>
      </c>
      <c r="U66" s="205">
        <v>1.8</v>
      </c>
      <c r="V66" s="205">
        <v>5.72</v>
      </c>
      <c r="W66" s="205">
        <v>1.71</v>
      </c>
      <c r="X66" s="205">
        <v>46.08</v>
      </c>
      <c r="Y66" s="205">
        <v>0</v>
      </c>
      <c r="Z66" s="205">
        <v>4.26</v>
      </c>
      <c r="AA66" s="205">
        <v>1.38</v>
      </c>
      <c r="AB66" s="205">
        <v>0</v>
      </c>
      <c r="AC66" s="205">
        <v>4.87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5.19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28.98</v>
      </c>
      <c r="J67" s="205">
        <v>3.13</v>
      </c>
      <c r="K67" s="205">
        <v>-51.72</v>
      </c>
      <c r="L67" s="205">
        <v>126.99</v>
      </c>
      <c r="M67" s="205">
        <v>2.2200000000000002</v>
      </c>
      <c r="N67" s="205">
        <v>1.81</v>
      </c>
      <c r="O67" s="205">
        <v>2.56</v>
      </c>
      <c r="P67" s="205">
        <v>0.9</v>
      </c>
      <c r="Q67" s="205">
        <v>9.59</v>
      </c>
      <c r="R67" s="205">
        <v>0.65</v>
      </c>
      <c r="S67" s="205">
        <v>0.41</v>
      </c>
      <c r="T67" s="205">
        <v>1.41</v>
      </c>
      <c r="U67" s="205">
        <v>1.8</v>
      </c>
      <c r="V67" s="205">
        <v>6.25</v>
      </c>
      <c r="W67" s="205">
        <v>0.75</v>
      </c>
      <c r="X67" s="205">
        <v>43.6</v>
      </c>
      <c r="Y67" s="205">
        <v>0</v>
      </c>
      <c r="Z67" s="205">
        <v>4.26</v>
      </c>
      <c r="AA67" s="205">
        <v>1.38</v>
      </c>
      <c r="AB67" s="205">
        <v>0</v>
      </c>
      <c r="AC67" s="205">
        <v>4.87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5.19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28.98</v>
      </c>
      <c r="J68" s="205">
        <v>3.13</v>
      </c>
      <c r="K68" s="205">
        <v>-51.72</v>
      </c>
      <c r="L68" s="205">
        <v>126.99</v>
      </c>
      <c r="M68" s="205">
        <v>2.2200000000000002</v>
      </c>
      <c r="N68" s="205">
        <v>1.81</v>
      </c>
      <c r="O68" s="205">
        <v>2.56</v>
      </c>
      <c r="P68" s="205">
        <v>0.9</v>
      </c>
      <c r="Q68" s="205">
        <v>9.59</v>
      </c>
      <c r="R68" s="205">
        <v>0.65</v>
      </c>
      <c r="S68" s="205">
        <v>0.41</v>
      </c>
      <c r="T68" s="205">
        <v>1.41</v>
      </c>
      <c r="U68" s="205">
        <v>1.8</v>
      </c>
      <c r="V68" s="205">
        <v>6.25</v>
      </c>
      <c r="W68" s="205">
        <v>0.75</v>
      </c>
      <c r="X68" s="205">
        <v>43.6</v>
      </c>
      <c r="Y68" s="205">
        <v>0</v>
      </c>
      <c r="Z68" s="205">
        <v>4.26</v>
      </c>
      <c r="AA68" s="205">
        <v>1.38</v>
      </c>
      <c r="AB68" s="205">
        <v>0</v>
      </c>
      <c r="AC68" s="205">
        <v>4.87</v>
      </c>
      <c r="AD68" s="205">
        <v>12.46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5.19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26.09</v>
      </c>
      <c r="J69" s="205">
        <v>4.8099999999999996</v>
      </c>
      <c r="K69" s="205">
        <v>-30.39</v>
      </c>
      <c r="L69" s="205">
        <v>126.99</v>
      </c>
      <c r="M69" s="205">
        <v>2.2200000000000002</v>
      </c>
      <c r="N69" s="205">
        <v>1.81</v>
      </c>
      <c r="O69" s="205">
        <v>2.56</v>
      </c>
      <c r="P69" s="205">
        <v>0.9</v>
      </c>
      <c r="Q69" s="205">
        <v>9.59</v>
      </c>
      <c r="R69" s="205">
        <v>0.65</v>
      </c>
      <c r="S69" s="205">
        <v>0.4</v>
      </c>
      <c r="T69" s="205">
        <v>1.41</v>
      </c>
      <c r="U69" s="205">
        <v>1.8</v>
      </c>
      <c r="V69" s="205">
        <v>6.25</v>
      </c>
      <c r="W69" s="205">
        <v>6.63</v>
      </c>
      <c r="X69" s="205">
        <v>43.6</v>
      </c>
      <c r="Y69" s="205">
        <v>0</v>
      </c>
      <c r="Z69" s="205">
        <v>4.26</v>
      </c>
      <c r="AA69" s="205">
        <v>1.38</v>
      </c>
      <c r="AB69" s="205">
        <v>0</v>
      </c>
      <c r="AC69" s="205">
        <v>22.61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5.36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22.96</v>
      </c>
      <c r="J70" s="205">
        <v>4.8099999999999996</v>
      </c>
      <c r="K70" s="205">
        <v>-30.39</v>
      </c>
      <c r="L70" s="205">
        <v>126.99</v>
      </c>
      <c r="M70" s="205">
        <v>2.2200000000000002</v>
      </c>
      <c r="N70" s="205">
        <v>1.81</v>
      </c>
      <c r="O70" s="205">
        <v>2.56</v>
      </c>
      <c r="P70" s="205">
        <v>0.9</v>
      </c>
      <c r="Q70" s="205">
        <v>9.59</v>
      </c>
      <c r="R70" s="205">
        <v>0.65</v>
      </c>
      <c r="S70" s="205">
        <v>0.4</v>
      </c>
      <c r="T70" s="205">
        <v>1.41</v>
      </c>
      <c r="U70" s="205">
        <v>1.8</v>
      </c>
      <c r="V70" s="205">
        <v>6.3</v>
      </c>
      <c r="W70" s="205">
        <v>9.56</v>
      </c>
      <c r="X70" s="205">
        <v>48.77</v>
      </c>
      <c r="Y70" s="205">
        <v>0</v>
      </c>
      <c r="Z70" s="205">
        <v>4.26</v>
      </c>
      <c r="AA70" s="205">
        <v>1.38</v>
      </c>
      <c r="AB70" s="205">
        <v>0</v>
      </c>
      <c r="AC70" s="205">
        <v>22.61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5.36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19.829999999999998</v>
      </c>
      <c r="J71" s="205">
        <v>4.8099999999999996</v>
      </c>
      <c r="K71" s="205">
        <v>-30.39</v>
      </c>
      <c r="L71" s="205">
        <v>126.99</v>
      </c>
      <c r="M71" s="205">
        <v>2.2200000000000002</v>
      </c>
      <c r="N71" s="205">
        <v>1.81</v>
      </c>
      <c r="O71" s="205">
        <v>2.56</v>
      </c>
      <c r="P71" s="205">
        <v>0.03</v>
      </c>
      <c r="Q71" s="205">
        <v>9.59</v>
      </c>
      <c r="R71" s="205">
        <v>0.65</v>
      </c>
      <c r="S71" s="205">
        <v>0.4</v>
      </c>
      <c r="T71" s="205">
        <v>1.41</v>
      </c>
      <c r="U71" s="205">
        <v>1.8</v>
      </c>
      <c r="V71" s="205">
        <v>6.28</v>
      </c>
      <c r="W71" s="205">
        <v>9.56</v>
      </c>
      <c r="X71" s="205">
        <v>49.39</v>
      </c>
      <c r="Y71" s="205">
        <v>0</v>
      </c>
      <c r="Z71" s="205">
        <v>4.26</v>
      </c>
      <c r="AA71" s="205">
        <v>1.38</v>
      </c>
      <c r="AB71" s="205">
        <v>0</v>
      </c>
      <c r="AC71" s="205">
        <v>31.26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20.66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17.18</v>
      </c>
      <c r="J72" s="205">
        <v>4.8099999999999996</v>
      </c>
      <c r="K72" s="205">
        <v>-30.39</v>
      </c>
      <c r="L72" s="205">
        <v>126.99</v>
      </c>
      <c r="M72" s="205">
        <v>2.2200000000000002</v>
      </c>
      <c r="N72" s="205">
        <v>1.81</v>
      </c>
      <c r="O72" s="205">
        <v>2.56</v>
      </c>
      <c r="P72" s="205">
        <v>0.03</v>
      </c>
      <c r="Q72" s="205">
        <v>9.59</v>
      </c>
      <c r="R72" s="205">
        <v>0.65</v>
      </c>
      <c r="S72" s="205">
        <v>0.4</v>
      </c>
      <c r="T72" s="205">
        <v>1.41</v>
      </c>
      <c r="U72" s="205">
        <v>1.8</v>
      </c>
      <c r="V72" s="205">
        <v>6.78</v>
      </c>
      <c r="W72" s="205">
        <v>9.56</v>
      </c>
      <c r="X72" s="205">
        <v>49.39</v>
      </c>
      <c r="Y72" s="205">
        <v>0</v>
      </c>
      <c r="Z72" s="205">
        <v>4.26</v>
      </c>
      <c r="AA72" s="205">
        <v>1.38</v>
      </c>
      <c r="AB72" s="205">
        <v>0</v>
      </c>
      <c r="AC72" s="205">
        <v>31.26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20.66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17.18</v>
      </c>
      <c r="J73" s="205">
        <v>4.8099999999999996</v>
      </c>
      <c r="K73" s="205">
        <v>-88.93</v>
      </c>
      <c r="L73" s="205">
        <v>126.99</v>
      </c>
      <c r="M73" s="205">
        <v>2.2200000000000002</v>
      </c>
      <c r="N73" s="205">
        <v>1.81</v>
      </c>
      <c r="O73" s="205">
        <v>2.56</v>
      </c>
      <c r="P73" s="205">
        <v>0.75</v>
      </c>
      <c r="Q73" s="205">
        <v>9.59</v>
      </c>
      <c r="R73" s="205">
        <v>0.65</v>
      </c>
      <c r="S73" s="205">
        <v>0.4</v>
      </c>
      <c r="T73" s="205">
        <v>1.41</v>
      </c>
      <c r="U73" s="205">
        <v>1.8</v>
      </c>
      <c r="V73" s="205">
        <v>6.66</v>
      </c>
      <c r="W73" s="205">
        <v>9.56</v>
      </c>
      <c r="X73" s="205">
        <v>49.39</v>
      </c>
      <c r="Y73" s="205">
        <v>0</v>
      </c>
      <c r="Z73" s="205">
        <v>4.26</v>
      </c>
      <c r="AA73" s="205">
        <v>1.38</v>
      </c>
      <c r="AB73" s="205">
        <v>0</v>
      </c>
      <c r="AC73" s="205">
        <v>31.26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20.66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17.18</v>
      </c>
      <c r="J74" s="205">
        <v>4.8099999999999996</v>
      </c>
      <c r="K74" s="205">
        <v>-138.38999999999999</v>
      </c>
      <c r="L74" s="205">
        <v>126.99</v>
      </c>
      <c r="M74" s="205">
        <v>2.2200000000000002</v>
      </c>
      <c r="N74" s="205">
        <v>1.81</v>
      </c>
      <c r="O74" s="205">
        <v>2.56</v>
      </c>
      <c r="P74" s="205">
        <v>0.03</v>
      </c>
      <c r="Q74" s="205">
        <v>9.59</v>
      </c>
      <c r="R74" s="205">
        <v>0.65</v>
      </c>
      <c r="S74" s="205">
        <v>0.4</v>
      </c>
      <c r="T74" s="205">
        <v>1.41</v>
      </c>
      <c r="U74" s="205">
        <v>1.8</v>
      </c>
      <c r="V74" s="205">
        <v>6.66</v>
      </c>
      <c r="W74" s="205">
        <v>9.56</v>
      </c>
      <c r="X74" s="205">
        <v>49.39</v>
      </c>
      <c r="Y74" s="205">
        <v>0</v>
      </c>
      <c r="Z74" s="205">
        <v>4.26</v>
      </c>
      <c r="AA74" s="205">
        <v>1.38</v>
      </c>
      <c r="AB74" s="205">
        <v>0</v>
      </c>
      <c r="AC74" s="205">
        <v>31.26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19.079999999999998</v>
      </c>
      <c r="H75" s="205">
        <v>0</v>
      </c>
      <c r="I75" s="205">
        <v>17.18</v>
      </c>
      <c r="J75" s="205">
        <v>4.8099999999999996</v>
      </c>
      <c r="K75" s="205">
        <v>-196.88</v>
      </c>
      <c r="L75" s="205">
        <v>126.99</v>
      </c>
      <c r="M75" s="205">
        <v>2.2200000000000002</v>
      </c>
      <c r="N75" s="205">
        <v>1.81</v>
      </c>
      <c r="O75" s="205">
        <v>2.56</v>
      </c>
      <c r="P75" s="205">
        <v>0.03</v>
      </c>
      <c r="Q75" s="205">
        <v>9.59</v>
      </c>
      <c r="R75" s="205">
        <v>0.65</v>
      </c>
      <c r="S75" s="205">
        <v>0.4</v>
      </c>
      <c r="T75" s="205">
        <v>1.41</v>
      </c>
      <c r="U75" s="205">
        <v>1.8</v>
      </c>
      <c r="V75" s="205">
        <v>6.56</v>
      </c>
      <c r="W75" s="205">
        <v>9.56</v>
      </c>
      <c r="X75" s="205">
        <v>48.42</v>
      </c>
      <c r="Y75" s="205">
        <v>0</v>
      </c>
      <c r="Z75" s="205">
        <v>3.17</v>
      </c>
      <c r="AA75" s="205">
        <v>1.03</v>
      </c>
      <c r="AB75" s="205">
        <v>0</v>
      </c>
      <c r="AC75" s="205">
        <v>20.67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20.99</v>
      </c>
      <c r="H76" s="205">
        <v>0</v>
      </c>
      <c r="I76" s="205">
        <v>17.18</v>
      </c>
      <c r="J76" s="205">
        <v>4.8099999999999996</v>
      </c>
      <c r="K76" s="205">
        <v>-197.78</v>
      </c>
      <c r="L76" s="205">
        <v>126.99</v>
      </c>
      <c r="M76" s="205">
        <v>2.2200000000000002</v>
      </c>
      <c r="N76" s="205">
        <v>1.81</v>
      </c>
      <c r="O76" s="205">
        <v>2.56</v>
      </c>
      <c r="P76" s="205">
        <v>0.03</v>
      </c>
      <c r="Q76" s="205">
        <v>9.59</v>
      </c>
      <c r="R76" s="205">
        <v>0.65</v>
      </c>
      <c r="S76" s="205">
        <v>0.4</v>
      </c>
      <c r="T76" s="205">
        <v>1.41</v>
      </c>
      <c r="U76" s="205">
        <v>1.8</v>
      </c>
      <c r="V76" s="205">
        <v>6.56</v>
      </c>
      <c r="W76" s="205">
        <v>9.56</v>
      </c>
      <c r="X76" s="205">
        <v>48.42</v>
      </c>
      <c r="Y76" s="205">
        <v>0</v>
      </c>
      <c r="Z76" s="205">
        <v>3.17</v>
      </c>
      <c r="AA76" s="205">
        <v>1.03</v>
      </c>
      <c r="AB76" s="205">
        <v>0</v>
      </c>
      <c r="AC76" s="205">
        <v>20.67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0</v>
      </c>
      <c r="H77" s="205">
        <v>0</v>
      </c>
      <c r="I77" s="205">
        <v>17.18</v>
      </c>
      <c r="J77" s="205">
        <v>4.8099999999999996</v>
      </c>
      <c r="K77" s="205">
        <v>-197.48</v>
      </c>
      <c r="L77" s="205">
        <v>126.99</v>
      </c>
      <c r="M77" s="205">
        <v>2.2200000000000002</v>
      </c>
      <c r="N77" s="205">
        <v>1.81</v>
      </c>
      <c r="O77" s="205">
        <v>2.56</v>
      </c>
      <c r="P77" s="205">
        <v>1.3</v>
      </c>
      <c r="Q77" s="205">
        <v>9.59</v>
      </c>
      <c r="R77" s="205">
        <v>0.65</v>
      </c>
      <c r="S77" s="205">
        <v>0.4</v>
      </c>
      <c r="T77" s="205">
        <v>1.41</v>
      </c>
      <c r="U77" s="205">
        <v>1.8</v>
      </c>
      <c r="V77" s="205">
        <v>6.46</v>
      </c>
      <c r="W77" s="205">
        <v>9.56</v>
      </c>
      <c r="X77" s="205">
        <v>48.42</v>
      </c>
      <c r="Y77" s="205">
        <v>0</v>
      </c>
      <c r="Z77" s="205">
        <v>3.17</v>
      </c>
      <c r="AA77" s="205">
        <v>1.03</v>
      </c>
      <c r="AB77" s="205">
        <v>0</v>
      </c>
      <c r="AC77" s="205">
        <v>20.67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0</v>
      </c>
      <c r="H78" s="205">
        <v>0</v>
      </c>
      <c r="I78" s="205">
        <v>17.18</v>
      </c>
      <c r="J78" s="205">
        <v>4.8099999999999996</v>
      </c>
      <c r="K78" s="205">
        <v>-197.78</v>
      </c>
      <c r="L78" s="205">
        <v>126.99</v>
      </c>
      <c r="M78" s="205">
        <v>2.2200000000000002</v>
      </c>
      <c r="N78" s="205">
        <v>1.81</v>
      </c>
      <c r="O78" s="205">
        <v>2.56</v>
      </c>
      <c r="P78" s="205">
        <v>1.3</v>
      </c>
      <c r="Q78" s="205">
        <v>9.59</v>
      </c>
      <c r="R78" s="205">
        <v>0.65</v>
      </c>
      <c r="S78" s="205">
        <v>0.4</v>
      </c>
      <c r="T78" s="205">
        <v>1.41</v>
      </c>
      <c r="U78" s="205">
        <v>1.8</v>
      </c>
      <c r="V78" s="205">
        <v>6.36</v>
      </c>
      <c r="W78" s="205">
        <v>9.56</v>
      </c>
      <c r="X78" s="205">
        <v>48.42</v>
      </c>
      <c r="Y78" s="205">
        <v>0</v>
      </c>
      <c r="Z78" s="205">
        <v>3.17</v>
      </c>
      <c r="AA78" s="205">
        <v>1.03</v>
      </c>
      <c r="AB78" s="205">
        <v>0</v>
      </c>
      <c r="AC78" s="205">
        <v>20.67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0</v>
      </c>
      <c r="H79" s="205">
        <v>0</v>
      </c>
      <c r="I79" s="205">
        <v>17.18</v>
      </c>
      <c r="J79" s="205">
        <v>4.8099999999999996</v>
      </c>
      <c r="K79" s="205">
        <v>-197.52</v>
      </c>
      <c r="L79" s="205">
        <v>126.99</v>
      </c>
      <c r="M79" s="205">
        <v>2.2200000000000002</v>
      </c>
      <c r="N79" s="205">
        <v>1.81</v>
      </c>
      <c r="O79" s="205">
        <v>2.56</v>
      </c>
      <c r="P79" s="205">
        <v>0.77</v>
      </c>
      <c r="Q79" s="205">
        <v>9.59</v>
      </c>
      <c r="R79" s="205">
        <v>0.65</v>
      </c>
      <c r="S79" s="205">
        <v>0.4</v>
      </c>
      <c r="T79" s="205">
        <v>1.41</v>
      </c>
      <c r="U79" s="205">
        <v>1.8</v>
      </c>
      <c r="V79" s="205">
        <v>6.26</v>
      </c>
      <c r="W79" s="205">
        <v>10.55</v>
      </c>
      <c r="X79" s="205">
        <v>51.52</v>
      </c>
      <c r="Y79" s="205">
        <v>0</v>
      </c>
      <c r="Z79" s="205">
        <v>3.17</v>
      </c>
      <c r="AA79" s="205">
        <v>1.03</v>
      </c>
      <c r="AB79" s="205">
        <v>0</v>
      </c>
      <c r="AC79" s="205">
        <v>31.26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0</v>
      </c>
      <c r="H80" s="205">
        <v>0</v>
      </c>
      <c r="I80" s="205">
        <v>17.18</v>
      </c>
      <c r="J80" s="205">
        <v>4.8099999999999996</v>
      </c>
      <c r="K80" s="205">
        <v>-199.95</v>
      </c>
      <c r="L80" s="205">
        <v>126.99</v>
      </c>
      <c r="M80" s="205">
        <v>2.2200000000000002</v>
      </c>
      <c r="N80" s="205">
        <v>1.81</v>
      </c>
      <c r="O80" s="205">
        <v>2.56</v>
      </c>
      <c r="P80" s="205">
        <v>0.77</v>
      </c>
      <c r="Q80" s="205">
        <v>9.59</v>
      </c>
      <c r="R80" s="205">
        <v>0.65</v>
      </c>
      <c r="S80" s="205">
        <v>0.4</v>
      </c>
      <c r="T80" s="205">
        <v>1.41</v>
      </c>
      <c r="U80" s="205">
        <v>1.8</v>
      </c>
      <c r="V80" s="205">
        <v>6.16</v>
      </c>
      <c r="W80" s="205">
        <v>10.55</v>
      </c>
      <c r="X80" s="205">
        <v>51.52</v>
      </c>
      <c r="Y80" s="205">
        <v>0</v>
      </c>
      <c r="Z80" s="205">
        <v>3.17</v>
      </c>
      <c r="AA80" s="205">
        <v>1.03</v>
      </c>
      <c r="AB80" s="205">
        <v>0</v>
      </c>
      <c r="AC80" s="205">
        <v>31.26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0</v>
      </c>
      <c r="H81" s="205">
        <v>0</v>
      </c>
      <c r="I81" s="205">
        <v>17.18</v>
      </c>
      <c r="J81" s="205">
        <v>4.8099999999999996</v>
      </c>
      <c r="K81" s="205">
        <v>-200.05</v>
      </c>
      <c r="L81" s="205">
        <v>126.99</v>
      </c>
      <c r="M81" s="205">
        <v>2.2200000000000002</v>
      </c>
      <c r="N81" s="205">
        <v>1.81</v>
      </c>
      <c r="O81" s="205">
        <v>2.56</v>
      </c>
      <c r="P81" s="205">
        <v>0.77</v>
      </c>
      <c r="Q81" s="205">
        <v>9.59</v>
      </c>
      <c r="R81" s="205">
        <v>0.65</v>
      </c>
      <c r="S81" s="205">
        <v>0.4</v>
      </c>
      <c r="T81" s="205">
        <v>1.41</v>
      </c>
      <c r="U81" s="205">
        <v>1.8</v>
      </c>
      <c r="V81" s="205">
        <v>5.74</v>
      </c>
      <c r="W81" s="205">
        <v>10.55</v>
      </c>
      <c r="X81" s="205">
        <v>51.52</v>
      </c>
      <c r="Y81" s="205">
        <v>0</v>
      </c>
      <c r="Z81" s="205">
        <v>3.17</v>
      </c>
      <c r="AA81" s="205">
        <v>1.03</v>
      </c>
      <c r="AB81" s="205">
        <v>0</v>
      </c>
      <c r="AC81" s="205">
        <v>20.67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0</v>
      </c>
      <c r="H82" s="205">
        <v>0</v>
      </c>
      <c r="I82" s="205">
        <v>17.18</v>
      </c>
      <c r="J82" s="205">
        <v>4.8099999999999996</v>
      </c>
      <c r="K82" s="205">
        <v>-199.75</v>
      </c>
      <c r="L82" s="205">
        <v>126.99</v>
      </c>
      <c r="M82" s="205">
        <v>2.2200000000000002</v>
      </c>
      <c r="N82" s="205">
        <v>1.81</v>
      </c>
      <c r="O82" s="205">
        <v>2.56</v>
      </c>
      <c r="P82" s="205">
        <v>0.77</v>
      </c>
      <c r="Q82" s="205">
        <v>9.59</v>
      </c>
      <c r="R82" s="205">
        <v>0.65</v>
      </c>
      <c r="S82" s="205">
        <v>0.4</v>
      </c>
      <c r="T82" s="205">
        <v>1.41</v>
      </c>
      <c r="U82" s="205">
        <v>1.8</v>
      </c>
      <c r="V82" s="205">
        <v>5.53</v>
      </c>
      <c r="W82" s="205">
        <v>10.55</v>
      </c>
      <c r="X82" s="205">
        <v>51.52</v>
      </c>
      <c r="Y82" s="205">
        <v>0</v>
      </c>
      <c r="Z82" s="205">
        <v>3.17</v>
      </c>
      <c r="AA82" s="205">
        <v>1.03</v>
      </c>
      <c r="AB82" s="205">
        <v>0</v>
      </c>
      <c r="AC82" s="205">
        <v>20.67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17.18</v>
      </c>
      <c r="J83" s="205">
        <v>4.8099999999999996</v>
      </c>
      <c r="K83" s="205">
        <v>-122.83</v>
      </c>
      <c r="L83" s="205">
        <v>126.99</v>
      </c>
      <c r="M83" s="205">
        <v>2.2200000000000002</v>
      </c>
      <c r="N83" s="205">
        <v>1.81</v>
      </c>
      <c r="O83" s="205">
        <v>2.56</v>
      </c>
      <c r="P83" s="205">
        <v>0.77</v>
      </c>
      <c r="Q83" s="205">
        <v>9.59</v>
      </c>
      <c r="R83" s="205">
        <v>0.65</v>
      </c>
      <c r="S83" s="205">
        <v>0.4</v>
      </c>
      <c r="T83" s="205">
        <v>1.41</v>
      </c>
      <c r="U83" s="205">
        <v>1.8</v>
      </c>
      <c r="V83" s="205">
        <v>5.53</v>
      </c>
      <c r="W83" s="205">
        <v>8.39</v>
      </c>
      <c r="X83" s="205">
        <v>51.52</v>
      </c>
      <c r="Y83" s="205">
        <v>0</v>
      </c>
      <c r="Z83" s="205">
        <v>3.17</v>
      </c>
      <c r="AA83" s="205">
        <v>1.03</v>
      </c>
      <c r="AB83" s="205">
        <v>0</v>
      </c>
      <c r="AC83" s="205">
        <v>20.67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20.66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17.18</v>
      </c>
      <c r="J84" s="205">
        <v>4.8099999999999996</v>
      </c>
      <c r="K84" s="205">
        <v>-46.21</v>
      </c>
      <c r="L84" s="205">
        <v>126.99</v>
      </c>
      <c r="M84" s="205">
        <v>2.2200000000000002</v>
      </c>
      <c r="N84" s="205">
        <v>1.81</v>
      </c>
      <c r="O84" s="205">
        <v>2.56</v>
      </c>
      <c r="P84" s="205">
        <v>0.77</v>
      </c>
      <c r="Q84" s="205">
        <v>9.59</v>
      </c>
      <c r="R84" s="205">
        <v>0.65</v>
      </c>
      <c r="S84" s="205">
        <v>0.4</v>
      </c>
      <c r="T84" s="205">
        <v>1.41</v>
      </c>
      <c r="U84" s="205">
        <v>1.8</v>
      </c>
      <c r="V84" s="205">
        <v>5.46</v>
      </c>
      <c r="W84" s="205">
        <v>0.71</v>
      </c>
      <c r="X84" s="205">
        <v>43.34</v>
      </c>
      <c r="Y84" s="205">
        <v>0</v>
      </c>
      <c r="Z84" s="205">
        <v>3.17</v>
      </c>
      <c r="AA84" s="205">
        <v>1.03</v>
      </c>
      <c r="AB84" s="205">
        <v>0</v>
      </c>
      <c r="AC84" s="205">
        <v>20.67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20.66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17.18</v>
      </c>
      <c r="J85" s="205">
        <v>4.8099999999999996</v>
      </c>
      <c r="K85" s="205">
        <v>-51.12</v>
      </c>
      <c r="L85" s="205">
        <v>126.99</v>
      </c>
      <c r="M85" s="205">
        <v>2.2200000000000002</v>
      </c>
      <c r="N85" s="205">
        <v>1.81</v>
      </c>
      <c r="O85" s="205">
        <v>2.56</v>
      </c>
      <c r="P85" s="205">
        <v>0.92</v>
      </c>
      <c r="Q85" s="205">
        <v>9.59</v>
      </c>
      <c r="R85" s="205">
        <v>0.64</v>
      </c>
      <c r="S85" s="205">
        <v>0.41</v>
      </c>
      <c r="T85" s="205">
        <v>1.41</v>
      </c>
      <c r="U85" s="205">
        <v>1.8</v>
      </c>
      <c r="V85" s="205">
        <v>5.01</v>
      </c>
      <c r="W85" s="205">
        <v>0.71</v>
      </c>
      <c r="X85" s="205">
        <v>36.18</v>
      </c>
      <c r="Y85" s="205">
        <v>0</v>
      </c>
      <c r="Z85" s="205">
        <v>4.26</v>
      </c>
      <c r="AA85" s="205">
        <v>1.38</v>
      </c>
      <c r="AB85" s="205">
        <v>0</v>
      </c>
      <c r="AC85" s="205">
        <v>20.67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15.59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17.18</v>
      </c>
      <c r="J86" s="205">
        <v>4.8099999999999996</v>
      </c>
      <c r="K86" s="205">
        <v>-51.12</v>
      </c>
      <c r="L86" s="205">
        <v>126.99</v>
      </c>
      <c r="M86" s="205">
        <v>2.2200000000000002</v>
      </c>
      <c r="N86" s="205">
        <v>1.81</v>
      </c>
      <c r="O86" s="205">
        <v>2.56</v>
      </c>
      <c r="P86" s="205">
        <v>0.92</v>
      </c>
      <c r="Q86" s="205">
        <v>9.59</v>
      </c>
      <c r="R86" s="205">
        <v>0.64</v>
      </c>
      <c r="S86" s="205">
        <v>0.41</v>
      </c>
      <c r="T86" s="205">
        <v>1.41</v>
      </c>
      <c r="U86" s="205">
        <v>1.8</v>
      </c>
      <c r="V86" s="205">
        <v>4.99</v>
      </c>
      <c r="W86" s="205">
        <v>0.71</v>
      </c>
      <c r="X86" s="205">
        <v>31.77</v>
      </c>
      <c r="Y86" s="205">
        <v>0</v>
      </c>
      <c r="Z86" s="205">
        <v>4.26</v>
      </c>
      <c r="AA86" s="205">
        <v>1.38</v>
      </c>
      <c r="AB86" s="205">
        <v>0</v>
      </c>
      <c r="AC86" s="205">
        <v>21.97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15.59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17.18</v>
      </c>
      <c r="J87" s="205">
        <v>4.8099999999999996</v>
      </c>
      <c r="K87" s="205">
        <v>-51.12</v>
      </c>
      <c r="L87" s="205">
        <v>126.99</v>
      </c>
      <c r="M87" s="205">
        <v>2.2200000000000002</v>
      </c>
      <c r="N87" s="205">
        <v>1.81</v>
      </c>
      <c r="O87" s="205">
        <v>2.56</v>
      </c>
      <c r="P87" s="205">
        <v>0.84</v>
      </c>
      <c r="Q87" s="205">
        <v>9.59</v>
      </c>
      <c r="R87" s="205">
        <v>18.62</v>
      </c>
      <c r="S87" s="205">
        <v>11.58</v>
      </c>
      <c r="T87" s="205">
        <v>1.41</v>
      </c>
      <c r="U87" s="205">
        <v>1.8</v>
      </c>
      <c r="V87" s="205">
        <v>9.1</v>
      </c>
      <c r="W87" s="205">
        <v>0.71</v>
      </c>
      <c r="X87" s="205">
        <v>28.87</v>
      </c>
      <c r="Y87" s="205">
        <v>0</v>
      </c>
      <c r="Z87" s="205">
        <v>4.26</v>
      </c>
      <c r="AA87" s="205">
        <v>1.38</v>
      </c>
      <c r="AB87" s="205">
        <v>0</v>
      </c>
      <c r="AC87" s="205">
        <v>21.97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17.18</v>
      </c>
      <c r="J88" s="205">
        <v>4.8099999999999996</v>
      </c>
      <c r="K88" s="205">
        <v>-51.12</v>
      </c>
      <c r="L88" s="205">
        <v>126.99</v>
      </c>
      <c r="M88" s="205">
        <v>2.2200000000000002</v>
      </c>
      <c r="N88" s="205">
        <v>1.81</v>
      </c>
      <c r="O88" s="205">
        <v>2.56</v>
      </c>
      <c r="P88" s="205">
        <v>0.84</v>
      </c>
      <c r="Q88" s="205">
        <v>9.59</v>
      </c>
      <c r="R88" s="205">
        <v>18.62</v>
      </c>
      <c r="S88" s="205">
        <v>11.58</v>
      </c>
      <c r="T88" s="205">
        <v>1.41</v>
      </c>
      <c r="U88" s="205">
        <v>1.8</v>
      </c>
      <c r="V88" s="205">
        <v>9.1</v>
      </c>
      <c r="W88" s="205">
        <v>0.71</v>
      </c>
      <c r="X88" s="205">
        <v>28.87</v>
      </c>
      <c r="Y88" s="205">
        <v>0</v>
      </c>
      <c r="Z88" s="205">
        <v>4.26</v>
      </c>
      <c r="AA88" s="205">
        <v>1.38</v>
      </c>
      <c r="AB88" s="205">
        <v>0</v>
      </c>
      <c r="AC88" s="205">
        <v>21.97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15.59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17.18</v>
      </c>
      <c r="J89" s="205">
        <v>4.8099999999999996</v>
      </c>
      <c r="K89" s="205">
        <v>-51.12</v>
      </c>
      <c r="L89" s="205">
        <v>126.99</v>
      </c>
      <c r="M89" s="205">
        <v>2.2200000000000002</v>
      </c>
      <c r="N89" s="205">
        <v>1.81</v>
      </c>
      <c r="O89" s="205">
        <v>2.56</v>
      </c>
      <c r="P89" s="205">
        <v>0.84</v>
      </c>
      <c r="Q89" s="205">
        <v>9.59</v>
      </c>
      <c r="R89" s="205">
        <v>15.21</v>
      </c>
      <c r="S89" s="205">
        <v>10.050000000000001</v>
      </c>
      <c r="T89" s="205">
        <v>1.41</v>
      </c>
      <c r="U89" s="205">
        <v>1.8</v>
      </c>
      <c r="V89" s="205">
        <v>9.1</v>
      </c>
      <c r="W89" s="205">
        <v>0.71</v>
      </c>
      <c r="X89" s="205">
        <v>38.76</v>
      </c>
      <c r="Y89" s="205">
        <v>0</v>
      </c>
      <c r="Z89" s="205">
        <v>4.26</v>
      </c>
      <c r="AA89" s="205">
        <v>1.38</v>
      </c>
      <c r="AB89" s="205">
        <v>0</v>
      </c>
      <c r="AC89" s="205">
        <v>21.97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15.59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17.18</v>
      </c>
      <c r="J90" s="205">
        <v>4.8099999999999996</v>
      </c>
      <c r="K90" s="205">
        <v>-51.12</v>
      </c>
      <c r="L90" s="205">
        <v>126.99</v>
      </c>
      <c r="M90" s="205">
        <v>2.2200000000000002</v>
      </c>
      <c r="N90" s="205">
        <v>1.81</v>
      </c>
      <c r="O90" s="205">
        <v>2.56</v>
      </c>
      <c r="P90" s="205">
        <v>0.84</v>
      </c>
      <c r="Q90" s="205">
        <v>9.59</v>
      </c>
      <c r="R90" s="205">
        <v>15.21</v>
      </c>
      <c r="S90" s="205">
        <v>10.050000000000001</v>
      </c>
      <c r="T90" s="205">
        <v>1.41</v>
      </c>
      <c r="U90" s="205">
        <v>1.8</v>
      </c>
      <c r="V90" s="205">
        <v>9.1</v>
      </c>
      <c r="W90" s="205">
        <v>0.71</v>
      </c>
      <c r="X90" s="205">
        <v>38.76</v>
      </c>
      <c r="Y90" s="205">
        <v>0</v>
      </c>
      <c r="Z90" s="205">
        <v>4.26</v>
      </c>
      <c r="AA90" s="205">
        <v>1.38</v>
      </c>
      <c r="AB90" s="205">
        <v>0</v>
      </c>
      <c r="AC90" s="205">
        <v>21.97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15.59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17.18</v>
      </c>
      <c r="J91" s="205">
        <v>4.8099999999999996</v>
      </c>
      <c r="K91" s="205">
        <v>-51.12</v>
      </c>
      <c r="L91" s="205">
        <v>126.99</v>
      </c>
      <c r="M91" s="205">
        <v>2.2200000000000002</v>
      </c>
      <c r="N91" s="205">
        <v>1.81</v>
      </c>
      <c r="O91" s="205">
        <v>2.56</v>
      </c>
      <c r="P91" s="205">
        <v>0.7</v>
      </c>
      <c r="Q91" s="205">
        <v>9.59</v>
      </c>
      <c r="R91" s="205">
        <v>2.15</v>
      </c>
      <c r="S91" s="205">
        <v>0.41</v>
      </c>
      <c r="T91" s="205">
        <v>1.41</v>
      </c>
      <c r="U91" s="205">
        <v>1.8</v>
      </c>
      <c r="V91" s="205">
        <v>0.89</v>
      </c>
      <c r="W91" s="205">
        <v>0.71</v>
      </c>
      <c r="X91" s="205">
        <v>32.86</v>
      </c>
      <c r="Y91" s="205">
        <v>0</v>
      </c>
      <c r="Z91" s="205">
        <v>4.26</v>
      </c>
      <c r="AA91" s="205">
        <v>1.38</v>
      </c>
      <c r="AB91" s="205">
        <v>0</v>
      </c>
      <c r="AC91" s="205">
        <v>21.97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15.59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17.18</v>
      </c>
      <c r="J92" s="205">
        <v>4.8099999999999996</v>
      </c>
      <c r="K92" s="205">
        <v>-51.12</v>
      </c>
      <c r="L92" s="205">
        <v>126.99</v>
      </c>
      <c r="M92" s="205">
        <v>2.2200000000000002</v>
      </c>
      <c r="N92" s="205">
        <v>1.81</v>
      </c>
      <c r="O92" s="205">
        <v>2.56</v>
      </c>
      <c r="P92" s="205">
        <v>0.7</v>
      </c>
      <c r="Q92" s="205">
        <v>9.59</v>
      </c>
      <c r="R92" s="205">
        <v>0.64</v>
      </c>
      <c r="S92" s="205">
        <v>0.41</v>
      </c>
      <c r="T92" s="205">
        <v>1.41</v>
      </c>
      <c r="U92" s="205">
        <v>1.8</v>
      </c>
      <c r="V92" s="205">
        <v>0.89</v>
      </c>
      <c r="W92" s="205">
        <v>0.71</v>
      </c>
      <c r="X92" s="205">
        <v>28.87</v>
      </c>
      <c r="Y92" s="205">
        <v>0</v>
      </c>
      <c r="Z92" s="205">
        <v>4.26</v>
      </c>
      <c r="AA92" s="205">
        <v>1.38</v>
      </c>
      <c r="AB92" s="205">
        <v>0</v>
      </c>
      <c r="AC92" s="205">
        <v>21.97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15.59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17.18</v>
      </c>
      <c r="J93" s="205">
        <v>4.8099999999999996</v>
      </c>
      <c r="K93" s="205">
        <v>-51.12</v>
      </c>
      <c r="L93" s="205">
        <v>126.99</v>
      </c>
      <c r="M93" s="205">
        <v>2.2200000000000002</v>
      </c>
      <c r="N93" s="205">
        <v>1.81</v>
      </c>
      <c r="O93" s="205">
        <v>2.56</v>
      </c>
      <c r="P93" s="205">
        <v>0.7</v>
      </c>
      <c r="Q93" s="205">
        <v>9.59</v>
      </c>
      <c r="R93" s="205">
        <v>0.64</v>
      </c>
      <c r="S93" s="205">
        <v>0.41</v>
      </c>
      <c r="T93" s="205">
        <v>1.41</v>
      </c>
      <c r="U93" s="205">
        <v>1.8</v>
      </c>
      <c r="V93" s="205">
        <v>0.89</v>
      </c>
      <c r="W93" s="205">
        <v>0.71</v>
      </c>
      <c r="X93" s="205">
        <v>28.87</v>
      </c>
      <c r="Y93" s="205">
        <v>0</v>
      </c>
      <c r="Z93" s="205">
        <v>4.26</v>
      </c>
      <c r="AA93" s="205">
        <v>1.38</v>
      </c>
      <c r="AB93" s="205">
        <v>0</v>
      </c>
      <c r="AC93" s="205">
        <v>21.97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15.59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17.18</v>
      </c>
      <c r="J94" s="205">
        <v>4.8099999999999996</v>
      </c>
      <c r="K94" s="205">
        <v>-51.12</v>
      </c>
      <c r="L94" s="205">
        <v>126.99</v>
      </c>
      <c r="M94" s="205">
        <v>2.2200000000000002</v>
      </c>
      <c r="N94" s="205">
        <v>1.81</v>
      </c>
      <c r="O94" s="205">
        <v>2.56</v>
      </c>
      <c r="P94" s="205">
        <v>0.7</v>
      </c>
      <c r="Q94" s="205">
        <v>9.59</v>
      </c>
      <c r="R94" s="205">
        <v>0.64</v>
      </c>
      <c r="S94" s="205">
        <v>0.41</v>
      </c>
      <c r="T94" s="205">
        <v>1.41</v>
      </c>
      <c r="U94" s="205">
        <v>1.8</v>
      </c>
      <c r="V94" s="205">
        <v>0.89</v>
      </c>
      <c r="W94" s="205">
        <v>0.71</v>
      </c>
      <c r="X94" s="205">
        <v>28.87</v>
      </c>
      <c r="Y94" s="205">
        <v>0</v>
      </c>
      <c r="Z94" s="205">
        <v>4.26</v>
      </c>
      <c r="AA94" s="205">
        <v>1.38</v>
      </c>
      <c r="AB94" s="205">
        <v>0</v>
      </c>
      <c r="AC94" s="205">
        <v>21.97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15.59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17.18</v>
      </c>
      <c r="J95" s="205">
        <v>4.8099999999999996</v>
      </c>
      <c r="K95" s="205">
        <v>-51.12</v>
      </c>
      <c r="L95" s="205">
        <v>126.99</v>
      </c>
      <c r="M95" s="205">
        <v>2.2200000000000002</v>
      </c>
      <c r="N95" s="205">
        <v>1.81</v>
      </c>
      <c r="O95" s="205">
        <v>2.56</v>
      </c>
      <c r="P95" s="205">
        <v>0.7</v>
      </c>
      <c r="Q95" s="205">
        <v>9.59</v>
      </c>
      <c r="R95" s="205">
        <v>0.64</v>
      </c>
      <c r="S95" s="205">
        <v>0.41</v>
      </c>
      <c r="T95" s="205">
        <v>1.41</v>
      </c>
      <c r="U95" s="205">
        <v>1.8</v>
      </c>
      <c r="V95" s="205">
        <v>0.95</v>
      </c>
      <c r="W95" s="205">
        <v>0.71</v>
      </c>
      <c r="X95" s="205">
        <v>28.87</v>
      </c>
      <c r="Y95" s="205">
        <v>0</v>
      </c>
      <c r="Z95" s="205">
        <v>4.26</v>
      </c>
      <c r="AA95" s="205">
        <v>1.38</v>
      </c>
      <c r="AB95" s="205">
        <v>0</v>
      </c>
      <c r="AC95" s="205">
        <v>20.03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15.59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17.18</v>
      </c>
      <c r="J96" s="205">
        <v>4.8099999999999996</v>
      </c>
      <c r="K96" s="205">
        <v>-51.12</v>
      </c>
      <c r="L96" s="205">
        <v>126.99</v>
      </c>
      <c r="M96" s="205">
        <v>2.2200000000000002</v>
      </c>
      <c r="N96" s="205">
        <v>1.81</v>
      </c>
      <c r="O96" s="205">
        <v>2.56</v>
      </c>
      <c r="P96" s="205">
        <v>0.7</v>
      </c>
      <c r="Q96" s="205">
        <v>9.59</v>
      </c>
      <c r="R96" s="205">
        <v>0.64</v>
      </c>
      <c r="S96" s="205">
        <v>0.41</v>
      </c>
      <c r="T96" s="205">
        <v>1.41</v>
      </c>
      <c r="U96" s="205">
        <v>1.8</v>
      </c>
      <c r="V96" s="205">
        <v>0.95</v>
      </c>
      <c r="W96" s="205">
        <v>0.71</v>
      </c>
      <c r="X96" s="205">
        <v>28.87</v>
      </c>
      <c r="Y96" s="205">
        <v>0</v>
      </c>
      <c r="Z96" s="205">
        <v>4.26</v>
      </c>
      <c r="AA96" s="205">
        <v>1.38</v>
      </c>
      <c r="AB96" s="205">
        <v>0</v>
      </c>
      <c r="AC96" s="205">
        <v>20.03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15.59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22.48</v>
      </c>
      <c r="J97" s="205">
        <v>4.8099999999999996</v>
      </c>
      <c r="K97" s="205">
        <v>-51.12</v>
      </c>
      <c r="L97" s="205">
        <v>126.99</v>
      </c>
      <c r="M97" s="205">
        <v>2.2200000000000002</v>
      </c>
      <c r="N97" s="205">
        <v>1.81</v>
      </c>
      <c r="O97" s="205">
        <v>2.56</v>
      </c>
      <c r="P97" s="205">
        <v>0.7</v>
      </c>
      <c r="Q97" s="205">
        <v>9.59</v>
      </c>
      <c r="R97" s="205">
        <v>0.64</v>
      </c>
      <c r="S97" s="205">
        <v>0.41</v>
      </c>
      <c r="T97" s="205">
        <v>1.41</v>
      </c>
      <c r="U97" s="205">
        <v>1.8</v>
      </c>
      <c r="V97" s="205">
        <v>0.95</v>
      </c>
      <c r="W97" s="205">
        <v>0.71</v>
      </c>
      <c r="X97" s="205">
        <v>28.87</v>
      </c>
      <c r="Y97" s="205">
        <v>0</v>
      </c>
      <c r="Z97" s="205">
        <v>4.26</v>
      </c>
      <c r="AA97" s="205">
        <v>1.38</v>
      </c>
      <c r="AB97" s="205">
        <v>0</v>
      </c>
      <c r="AC97" s="205">
        <v>20.03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22.48</v>
      </c>
      <c r="J98" s="205">
        <v>4.8099999999999996</v>
      </c>
      <c r="K98" s="205">
        <v>-51.12</v>
      </c>
      <c r="L98" s="205">
        <v>126.99</v>
      </c>
      <c r="M98" s="205">
        <v>2.2200000000000002</v>
      </c>
      <c r="N98" s="205">
        <v>1.81</v>
      </c>
      <c r="O98" s="205">
        <v>2.56</v>
      </c>
      <c r="P98" s="205">
        <v>0.7</v>
      </c>
      <c r="Q98" s="205">
        <v>9.59</v>
      </c>
      <c r="R98" s="205">
        <v>0.64</v>
      </c>
      <c r="S98" s="205">
        <v>0.41</v>
      </c>
      <c r="T98" s="205">
        <v>1.41</v>
      </c>
      <c r="U98" s="205">
        <v>1.8</v>
      </c>
      <c r="V98" s="205">
        <v>0.95</v>
      </c>
      <c r="W98" s="205">
        <v>0.71</v>
      </c>
      <c r="X98" s="205">
        <v>28.87</v>
      </c>
      <c r="Y98" s="205">
        <v>0</v>
      </c>
      <c r="Z98" s="205">
        <v>4.26</v>
      </c>
      <c r="AA98" s="205">
        <v>1.38</v>
      </c>
      <c r="AB98" s="205">
        <v>0</v>
      </c>
      <c r="AC98" s="205">
        <v>20.03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4.5219999999999969E-2</v>
      </c>
      <c r="E99">
        <f t="shared" si="0"/>
        <v>0</v>
      </c>
      <c r="F99">
        <f t="shared" si="0"/>
        <v>0</v>
      </c>
      <c r="G99">
        <f t="shared" si="0"/>
        <v>0.28469749999999988</v>
      </c>
      <c r="H99">
        <f t="shared" si="0"/>
        <v>0</v>
      </c>
      <c r="I99">
        <f t="shared" si="0"/>
        <v>0.62552499999999955</v>
      </c>
      <c r="J99">
        <f t="shared" si="0"/>
        <v>7.6199999999999976E-2</v>
      </c>
      <c r="K99">
        <f t="shared" si="0"/>
        <v>-1.5594249999999983</v>
      </c>
      <c r="L99">
        <f t="shared" si="0"/>
        <v>3.0472224999999957</v>
      </c>
      <c r="M99">
        <f t="shared" si="0"/>
        <v>5.327999999999998E-2</v>
      </c>
      <c r="N99">
        <f t="shared" si="0"/>
        <v>4.3440000000000041E-2</v>
      </c>
      <c r="O99">
        <f t="shared" si="0"/>
        <v>6.1440000000000043E-2</v>
      </c>
      <c r="P99">
        <f t="shared" si="0"/>
        <v>1.9684999999999991E-2</v>
      </c>
      <c r="Q99">
        <f t="shared" si="0"/>
        <v>0.2301600000000002</v>
      </c>
      <c r="R99">
        <f t="shared" si="0"/>
        <v>6.2205000000000059E-2</v>
      </c>
      <c r="S99">
        <f t="shared" si="0"/>
        <v>3.4732500000000006E-2</v>
      </c>
      <c r="T99">
        <f t="shared" si="0"/>
        <v>3.383999999999994E-2</v>
      </c>
      <c r="U99">
        <f t="shared" si="0"/>
        <v>4.320000000000003E-2</v>
      </c>
      <c r="V99">
        <f t="shared" si="0"/>
        <v>0.1096425</v>
      </c>
      <c r="W99">
        <f t="shared" si="0"/>
        <v>0.12395249999999994</v>
      </c>
      <c r="X99">
        <f t="shared" si="0"/>
        <v>1.0123399999999998</v>
      </c>
      <c r="Y99">
        <f t="shared" si="0"/>
        <v>0</v>
      </c>
      <c r="Z99">
        <f t="shared" si="0"/>
        <v>9.9467499999999931E-2</v>
      </c>
      <c r="AA99">
        <f t="shared" si="0"/>
        <v>3.2274999999999984E-2</v>
      </c>
      <c r="AB99">
        <f t="shared" si="0"/>
        <v>0</v>
      </c>
      <c r="AC99">
        <f t="shared" si="0"/>
        <v>0.42935750000000028</v>
      </c>
      <c r="AD99">
        <f t="shared" si="0"/>
        <v>5.1725E-3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0.32466500000000004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8.82</v>
      </c>
      <c r="H3" s="205">
        <v>0</v>
      </c>
      <c r="I3" s="205">
        <v>17.170000000000002</v>
      </c>
      <c r="J3" s="205">
        <v>1.39</v>
      </c>
      <c r="K3" s="205">
        <v>37.79</v>
      </c>
      <c r="L3" s="205">
        <v>64.150000000000006</v>
      </c>
      <c r="M3" s="205">
        <v>0</v>
      </c>
      <c r="N3" s="205">
        <v>1.04</v>
      </c>
      <c r="O3" s="205">
        <v>1.75</v>
      </c>
      <c r="P3" s="205">
        <v>2.38</v>
      </c>
      <c r="Q3" s="205">
        <v>5.54</v>
      </c>
      <c r="R3" s="205">
        <v>7.87</v>
      </c>
      <c r="S3" s="205">
        <v>4.7699999999999996</v>
      </c>
      <c r="T3" s="205">
        <v>1.41</v>
      </c>
      <c r="U3" s="205">
        <v>8.48</v>
      </c>
      <c r="V3" s="205">
        <v>5.27</v>
      </c>
      <c r="W3" s="205">
        <v>6</v>
      </c>
      <c r="X3" s="205">
        <v>31.68</v>
      </c>
      <c r="Y3" s="205">
        <v>0</v>
      </c>
      <c r="Z3" s="205">
        <v>41.72</v>
      </c>
      <c r="AA3" s="205">
        <v>13.26</v>
      </c>
      <c r="AB3" s="205">
        <v>0</v>
      </c>
      <c r="AC3" s="205">
        <v>12.03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32.619999999999997</v>
      </c>
      <c r="AJ3" s="205">
        <v>0</v>
      </c>
      <c r="AK3" s="205">
        <v>9.02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8.82</v>
      </c>
      <c r="H4" s="205">
        <v>0</v>
      </c>
      <c r="I4" s="205">
        <v>17.170000000000002</v>
      </c>
      <c r="J4" s="205">
        <v>1.39</v>
      </c>
      <c r="K4" s="205">
        <v>37.79</v>
      </c>
      <c r="L4" s="205">
        <v>65.260000000000005</v>
      </c>
      <c r="M4" s="205">
        <v>0</v>
      </c>
      <c r="N4" s="205">
        <v>1.04</v>
      </c>
      <c r="O4" s="205">
        <v>1.75</v>
      </c>
      <c r="P4" s="205">
        <v>2.38</v>
      </c>
      <c r="Q4" s="205">
        <v>5.54</v>
      </c>
      <c r="R4" s="205">
        <v>7.87</v>
      </c>
      <c r="S4" s="205">
        <v>4.7699999999999996</v>
      </c>
      <c r="T4" s="205">
        <v>1.41</v>
      </c>
      <c r="U4" s="205">
        <v>8.48</v>
      </c>
      <c r="V4" s="205">
        <v>5.27</v>
      </c>
      <c r="W4" s="205">
        <v>6</v>
      </c>
      <c r="X4" s="205">
        <v>31.68</v>
      </c>
      <c r="Y4" s="205">
        <v>0</v>
      </c>
      <c r="Z4" s="205">
        <v>41.72</v>
      </c>
      <c r="AA4" s="205">
        <v>13.26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32.619999999999997</v>
      </c>
      <c r="AJ4" s="205">
        <v>0</v>
      </c>
      <c r="AK4" s="205">
        <v>9.02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8.82</v>
      </c>
      <c r="H5" s="205">
        <v>0</v>
      </c>
      <c r="I5" s="205">
        <v>17.170000000000002</v>
      </c>
      <c r="J5" s="205">
        <v>1.39</v>
      </c>
      <c r="K5" s="205">
        <v>37.79</v>
      </c>
      <c r="L5" s="205">
        <v>65.260000000000005</v>
      </c>
      <c r="M5" s="205">
        <v>0</v>
      </c>
      <c r="N5" s="205">
        <v>1.04</v>
      </c>
      <c r="O5" s="205">
        <v>1.75</v>
      </c>
      <c r="P5" s="205">
        <v>2.38</v>
      </c>
      <c r="Q5" s="205">
        <v>5.54</v>
      </c>
      <c r="R5" s="205">
        <v>7.87</v>
      </c>
      <c r="S5" s="205">
        <v>4.7699999999999996</v>
      </c>
      <c r="T5" s="205">
        <v>1.41</v>
      </c>
      <c r="U5" s="205">
        <v>8.48</v>
      </c>
      <c r="V5" s="205">
        <v>5.27</v>
      </c>
      <c r="W5" s="205">
        <v>8.89</v>
      </c>
      <c r="X5" s="205">
        <v>31.68</v>
      </c>
      <c r="Y5" s="205">
        <v>0</v>
      </c>
      <c r="Z5" s="205">
        <v>41.72</v>
      </c>
      <c r="AA5" s="205">
        <v>13.26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32.619999999999997</v>
      </c>
      <c r="AJ5" s="205">
        <v>0</v>
      </c>
      <c r="AK5" s="205">
        <v>9.02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8.82</v>
      </c>
      <c r="H6" s="205">
        <v>0</v>
      </c>
      <c r="I6" s="205">
        <v>17.170000000000002</v>
      </c>
      <c r="J6" s="205">
        <v>1.39</v>
      </c>
      <c r="K6" s="205">
        <v>37.79</v>
      </c>
      <c r="L6" s="205">
        <v>65.260000000000005</v>
      </c>
      <c r="M6" s="205">
        <v>0</v>
      </c>
      <c r="N6" s="205">
        <v>1.04</v>
      </c>
      <c r="O6" s="205">
        <v>1.75</v>
      </c>
      <c r="P6" s="205">
        <v>2.38</v>
      </c>
      <c r="Q6" s="205">
        <v>5.54</v>
      </c>
      <c r="R6" s="205">
        <v>7.87</v>
      </c>
      <c r="S6" s="205">
        <v>4.7699999999999996</v>
      </c>
      <c r="T6" s="205">
        <v>1.41</v>
      </c>
      <c r="U6" s="205">
        <v>8.48</v>
      </c>
      <c r="V6" s="205">
        <v>5.27</v>
      </c>
      <c r="W6" s="205">
        <v>8.89</v>
      </c>
      <c r="X6" s="205">
        <v>31.68</v>
      </c>
      <c r="Y6" s="205">
        <v>0</v>
      </c>
      <c r="Z6" s="205">
        <v>41.72</v>
      </c>
      <c r="AA6" s="205">
        <v>13.26</v>
      </c>
      <c r="AB6" s="205">
        <v>0</v>
      </c>
      <c r="AC6" s="205">
        <v>-1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32.619999999999997</v>
      </c>
      <c r="AJ6" s="205">
        <v>0</v>
      </c>
      <c r="AK6" s="205">
        <v>9.02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8.82</v>
      </c>
      <c r="H7" s="205">
        <v>0</v>
      </c>
      <c r="I7" s="205">
        <v>17.170000000000002</v>
      </c>
      <c r="J7" s="205">
        <v>1.39</v>
      </c>
      <c r="K7" s="205">
        <v>37.79</v>
      </c>
      <c r="L7" s="205">
        <v>65.260000000000005</v>
      </c>
      <c r="M7" s="205">
        <v>0</v>
      </c>
      <c r="N7" s="205">
        <v>1.04</v>
      </c>
      <c r="O7" s="205">
        <v>1.75</v>
      </c>
      <c r="P7" s="205">
        <v>2.38</v>
      </c>
      <c r="Q7" s="205">
        <v>5.54</v>
      </c>
      <c r="R7" s="205">
        <v>7.77</v>
      </c>
      <c r="S7" s="205">
        <v>4.7</v>
      </c>
      <c r="T7" s="205">
        <v>1.41</v>
      </c>
      <c r="U7" s="205">
        <v>8.48</v>
      </c>
      <c r="V7" s="205">
        <v>5.27</v>
      </c>
      <c r="W7" s="205">
        <v>8.89</v>
      </c>
      <c r="X7" s="205">
        <v>31.68</v>
      </c>
      <c r="Y7" s="205">
        <v>0</v>
      </c>
      <c r="Z7" s="205">
        <v>41.72</v>
      </c>
      <c r="AA7" s="205">
        <v>13.26</v>
      </c>
      <c r="AB7" s="205">
        <v>0</v>
      </c>
      <c r="AC7" s="205">
        <v>-1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9.02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8.82</v>
      </c>
      <c r="H8" s="205">
        <v>0</v>
      </c>
      <c r="I8" s="205">
        <v>17.170000000000002</v>
      </c>
      <c r="J8" s="205">
        <v>1.39</v>
      </c>
      <c r="K8" s="205">
        <v>37.79</v>
      </c>
      <c r="L8" s="205">
        <v>65.260000000000005</v>
      </c>
      <c r="M8" s="205">
        <v>0</v>
      </c>
      <c r="N8" s="205">
        <v>1.04</v>
      </c>
      <c r="O8" s="205">
        <v>1.75</v>
      </c>
      <c r="P8" s="205">
        <v>2.38</v>
      </c>
      <c r="Q8" s="205">
        <v>5.54</v>
      </c>
      <c r="R8" s="205">
        <v>7.77</v>
      </c>
      <c r="S8" s="205">
        <v>4.7</v>
      </c>
      <c r="T8" s="205">
        <v>1.41</v>
      </c>
      <c r="U8" s="205">
        <v>8.48</v>
      </c>
      <c r="V8" s="205">
        <v>5.27</v>
      </c>
      <c r="W8" s="205">
        <v>8.89</v>
      </c>
      <c r="X8" s="205">
        <v>31.68</v>
      </c>
      <c r="Y8" s="205">
        <v>0</v>
      </c>
      <c r="Z8" s="205">
        <v>41.72</v>
      </c>
      <c r="AA8" s="205">
        <v>13.26</v>
      </c>
      <c r="AB8" s="205">
        <v>0</v>
      </c>
      <c r="AC8" s="205">
        <v>12.03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9.02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8.82</v>
      </c>
      <c r="H9" s="205">
        <v>0</v>
      </c>
      <c r="I9" s="205">
        <v>17.170000000000002</v>
      </c>
      <c r="J9" s="205">
        <v>1.39</v>
      </c>
      <c r="K9" s="205">
        <v>37.79</v>
      </c>
      <c r="L9" s="205">
        <v>65.260000000000005</v>
      </c>
      <c r="M9" s="205">
        <v>0</v>
      </c>
      <c r="N9" s="205">
        <v>1.04</v>
      </c>
      <c r="O9" s="205">
        <v>1.75</v>
      </c>
      <c r="P9" s="205">
        <v>2.38</v>
      </c>
      <c r="Q9" s="205">
        <v>5.54</v>
      </c>
      <c r="R9" s="205">
        <v>7.77</v>
      </c>
      <c r="S9" s="205">
        <v>4.7</v>
      </c>
      <c r="T9" s="205">
        <v>1.41</v>
      </c>
      <c r="U9" s="205">
        <v>8.48</v>
      </c>
      <c r="V9" s="205">
        <v>5.27</v>
      </c>
      <c r="W9" s="205">
        <v>8.89</v>
      </c>
      <c r="X9" s="205">
        <v>31.68</v>
      </c>
      <c r="Y9" s="205">
        <v>0</v>
      </c>
      <c r="Z9" s="205">
        <v>41.72</v>
      </c>
      <c r="AA9" s="205">
        <v>13.26</v>
      </c>
      <c r="AB9" s="205">
        <v>0</v>
      </c>
      <c r="AC9" s="205">
        <v>12.03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9.02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8.82</v>
      </c>
      <c r="H10" s="205">
        <v>0</v>
      </c>
      <c r="I10" s="205">
        <v>17.170000000000002</v>
      </c>
      <c r="J10" s="205">
        <v>1.39</v>
      </c>
      <c r="K10" s="205">
        <v>37.79</v>
      </c>
      <c r="L10" s="205">
        <v>65.260000000000005</v>
      </c>
      <c r="M10" s="205">
        <v>0</v>
      </c>
      <c r="N10" s="205">
        <v>1.04</v>
      </c>
      <c r="O10" s="205">
        <v>1.75</v>
      </c>
      <c r="P10" s="205">
        <v>2.38</v>
      </c>
      <c r="Q10" s="205">
        <v>5.54</v>
      </c>
      <c r="R10" s="205">
        <v>7.77</v>
      </c>
      <c r="S10" s="205">
        <v>4.7</v>
      </c>
      <c r="T10" s="205">
        <v>1.41</v>
      </c>
      <c r="U10" s="205">
        <v>8.48</v>
      </c>
      <c r="V10" s="205">
        <v>5.27</v>
      </c>
      <c r="W10" s="205">
        <v>8.89</v>
      </c>
      <c r="X10" s="205">
        <v>31.68</v>
      </c>
      <c r="Y10" s="205">
        <v>0</v>
      </c>
      <c r="Z10" s="205">
        <v>41.72</v>
      </c>
      <c r="AA10" s="205">
        <v>13.26</v>
      </c>
      <c r="AB10" s="205">
        <v>0</v>
      </c>
      <c r="AC10" s="205">
        <v>12.03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9.02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8.82</v>
      </c>
      <c r="H11" s="205">
        <v>0</v>
      </c>
      <c r="I11" s="205">
        <v>17.170000000000002</v>
      </c>
      <c r="J11" s="205">
        <v>1.39</v>
      </c>
      <c r="K11" s="205">
        <v>37.79</v>
      </c>
      <c r="L11" s="205">
        <v>65.260000000000005</v>
      </c>
      <c r="M11" s="205">
        <v>0</v>
      </c>
      <c r="N11" s="205">
        <v>1.04</v>
      </c>
      <c r="O11" s="205">
        <v>1.75</v>
      </c>
      <c r="P11" s="205">
        <v>2.38</v>
      </c>
      <c r="Q11" s="205">
        <v>5.54</v>
      </c>
      <c r="R11" s="205">
        <v>7.77</v>
      </c>
      <c r="S11" s="205">
        <v>4.7</v>
      </c>
      <c r="T11" s="205">
        <v>1.41</v>
      </c>
      <c r="U11" s="205">
        <v>8.48</v>
      </c>
      <c r="V11" s="205">
        <v>5.27</v>
      </c>
      <c r="W11" s="205">
        <v>8.89</v>
      </c>
      <c r="X11" s="205">
        <v>31.68</v>
      </c>
      <c r="Y11" s="205">
        <v>0</v>
      </c>
      <c r="Z11" s="205">
        <v>41.72</v>
      </c>
      <c r="AA11" s="205">
        <v>13.26</v>
      </c>
      <c r="AB11" s="205">
        <v>0</v>
      </c>
      <c r="AC11" s="205">
        <v>12.03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9.02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8.82</v>
      </c>
      <c r="H12" s="205">
        <v>0</v>
      </c>
      <c r="I12" s="205">
        <v>17.170000000000002</v>
      </c>
      <c r="J12" s="205">
        <v>1.39</v>
      </c>
      <c r="K12" s="205">
        <v>37.79</v>
      </c>
      <c r="L12" s="205">
        <v>65.260000000000005</v>
      </c>
      <c r="M12" s="205">
        <v>0</v>
      </c>
      <c r="N12" s="205">
        <v>1.04</v>
      </c>
      <c r="O12" s="205">
        <v>1.75</v>
      </c>
      <c r="P12" s="205">
        <v>2.38</v>
      </c>
      <c r="Q12" s="205">
        <v>5.54</v>
      </c>
      <c r="R12" s="205">
        <v>7.77</v>
      </c>
      <c r="S12" s="205">
        <v>4.7</v>
      </c>
      <c r="T12" s="205">
        <v>1.41</v>
      </c>
      <c r="U12" s="205">
        <v>8.48</v>
      </c>
      <c r="V12" s="205">
        <v>5.27</v>
      </c>
      <c r="W12" s="205">
        <v>8.89</v>
      </c>
      <c r="X12" s="205">
        <v>31.68</v>
      </c>
      <c r="Y12" s="205">
        <v>0</v>
      </c>
      <c r="Z12" s="205">
        <v>41.72</v>
      </c>
      <c r="AA12" s="205">
        <v>13.26</v>
      </c>
      <c r="AB12" s="205">
        <v>0</v>
      </c>
      <c r="AC12" s="205">
        <v>12.03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9.02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8.82</v>
      </c>
      <c r="H13" s="205">
        <v>0</v>
      </c>
      <c r="I13" s="205">
        <v>17.170000000000002</v>
      </c>
      <c r="J13" s="205">
        <v>1.39</v>
      </c>
      <c r="K13" s="205">
        <v>37.79</v>
      </c>
      <c r="L13" s="205">
        <v>65.260000000000005</v>
      </c>
      <c r="M13" s="205">
        <v>0</v>
      </c>
      <c r="N13" s="205">
        <v>1.04</v>
      </c>
      <c r="O13" s="205">
        <v>1.75</v>
      </c>
      <c r="P13" s="205">
        <v>2.38</v>
      </c>
      <c r="Q13" s="205">
        <v>5.54</v>
      </c>
      <c r="R13" s="205">
        <v>7.77</v>
      </c>
      <c r="S13" s="205">
        <v>4.7</v>
      </c>
      <c r="T13" s="205">
        <v>1.41</v>
      </c>
      <c r="U13" s="205">
        <v>8.48</v>
      </c>
      <c r="V13" s="205">
        <v>5.27</v>
      </c>
      <c r="W13" s="205">
        <v>8.89</v>
      </c>
      <c r="X13" s="205">
        <v>31.68</v>
      </c>
      <c r="Y13" s="205">
        <v>0</v>
      </c>
      <c r="Z13" s="205">
        <v>41.72</v>
      </c>
      <c r="AA13" s="205">
        <v>13.26</v>
      </c>
      <c r="AB13" s="205">
        <v>0</v>
      </c>
      <c r="AC13" s="205">
        <v>12.03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9.02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8.82</v>
      </c>
      <c r="H14" s="205">
        <v>0</v>
      </c>
      <c r="I14" s="205">
        <v>17.170000000000002</v>
      </c>
      <c r="J14" s="205">
        <v>1.39</v>
      </c>
      <c r="K14" s="205">
        <v>37.79</v>
      </c>
      <c r="L14" s="205">
        <v>65.260000000000005</v>
      </c>
      <c r="M14" s="205">
        <v>0</v>
      </c>
      <c r="N14" s="205">
        <v>1.04</v>
      </c>
      <c r="O14" s="205">
        <v>1.75</v>
      </c>
      <c r="P14" s="205">
        <v>2.38</v>
      </c>
      <c r="Q14" s="205">
        <v>5.54</v>
      </c>
      <c r="R14" s="205">
        <v>7.77</v>
      </c>
      <c r="S14" s="205">
        <v>4.7</v>
      </c>
      <c r="T14" s="205">
        <v>1.41</v>
      </c>
      <c r="U14" s="205">
        <v>8.48</v>
      </c>
      <c r="V14" s="205">
        <v>5.27</v>
      </c>
      <c r="W14" s="205">
        <v>8.89</v>
      </c>
      <c r="X14" s="205">
        <v>31.68</v>
      </c>
      <c r="Y14" s="205">
        <v>0</v>
      </c>
      <c r="Z14" s="205">
        <v>41.72</v>
      </c>
      <c r="AA14" s="205">
        <v>13.26</v>
      </c>
      <c r="AB14" s="205">
        <v>0</v>
      </c>
      <c r="AC14" s="205">
        <v>12.03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9.02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8.82</v>
      </c>
      <c r="H15" s="205">
        <v>0</v>
      </c>
      <c r="I15" s="205">
        <v>17.170000000000002</v>
      </c>
      <c r="J15" s="205">
        <v>1.39</v>
      </c>
      <c r="K15" s="205">
        <v>37.79</v>
      </c>
      <c r="L15" s="205">
        <v>65.260000000000005</v>
      </c>
      <c r="M15" s="205">
        <v>0</v>
      </c>
      <c r="N15" s="205">
        <v>1.04</v>
      </c>
      <c r="O15" s="205">
        <v>1.75</v>
      </c>
      <c r="P15" s="205">
        <v>2.38</v>
      </c>
      <c r="Q15" s="205">
        <v>5.54</v>
      </c>
      <c r="R15" s="205">
        <v>7.78</v>
      </c>
      <c r="S15" s="205">
        <v>4.7</v>
      </c>
      <c r="T15" s="205">
        <v>1.41</v>
      </c>
      <c r="U15" s="205">
        <v>8.48</v>
      </c>
      <c r="V15" s="205">
        <v>5.27</v>
      </c>
      <c r="W15" s="205">
        <v>8.89</v>
      </c>
      <c r="X15" s="205">
        <v>31.68</v>
      </c>
      <c r="Y15" s="205">
        <v>0</v>
      </c>
      <c r="Z15" s="205">
        <v>41.72</v>
      </c>
      <c r="AA15" s="205">
        <v>13.26</v>
      </c>
      <c r="AB15" s="205">
        <v>0</v>
      </c>
      <c r="AC15" s="205">
        <v>12.03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8.82</v>
      </c>
      <c r="H16" s="205">
        <v>0</v>
      </c>
      <c r="I16" s="205">
        <v>17.170000000000002</v>
      </c>
      <c r="J16" s="205">
        <v>1.39</v>
      </c>
      <c r="K16" s="205">
        <v>37.79</v>
      </c>
      <c r="L16" s="205">
        <v>65.260000000000005</v>
      </c>
      <c r="M16" s="205">
        <v>0</v>
      </c>
      <c r="N16" s="205">
        <v>1.04</v>
      </c>
      <c r="O16" s="205">
        <v>1.75</v>
      </c>
      <c r="P16" s="205">
        <v>2.38</v>
      </c>
      <c r="Q16" s="205">
        <v>5.54</v>
      </c>
      <c r="R16" s="205">
        <v>7.78</v>
      </c>
      <c r="S16" s="205">
        <v>4.7</v>
      </c>
      <c r="T16" s="205">
        <v>1.41</v>
      </c>
      <c r="U16" s="205">
        <v>8.48</v>
      </c>
      <c r="V16" s="205">
        <v>5.27</v>
      </c>
      <c r="W16" s="205">
        <v>8.89</v>
      </c>
      <c r="X16" s="205">
        <v>31.68</v>
      </c>
      <c r="Y16" s="205">
        <v>0</v>
      </c>
      <c r="Z16" s="205">
        <v>41.72</v>
      </c>
      <c r="AA16" s="205">
        <v>13.26</v>
      </c>
      <c r="AB16" s="205">
        <v>0</v>
      </c>
      <c r="AC16" s="205">
        <v>12.03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8.82</v>
      </c>
      <c r="H17" s="205">
        <v>0</v>
      </c>
      <c r="I17" s="205">
        <v>17.170000000000002</v>
      </c>
      <c r="J17" s="205">
        <v>1.39</v>
      </c>
      <c r="K17" s="205">
        <v>37.79</v>
      </c>
      <c r="L17" s="205">
        <v>65.260000000000005</v>
      </c>
      <c r="M17" s="205">
        <v>0</v>
      </c>
      <c r="N17" s="205">
        <v>1.04</v>
      </c>
      <c r="O17" s="205">
        <v>1.75</v>
      </c>
      <c r="P17" s="205">
        <v>2.57</v>
      </c>
      <c r="Q17" s="205">
        <v>5.54</v>
      </c>
      <c r="R17" s="205">
        <v>6.07</v>
      </c>
      <c r="S17" s="205">
        <v>3.52</v>
      </c>
      <c r="T17" s="205">
        <v>1.41</v>
      </c>
      <c r="U17" s="205">
        <v>8.48</v>
      </c>
      <c r="V17" s="205">
        <v>5.27</v>
      </c>
      <c r="W17" s="205">
        <v>8.89</v>
      </c>
      <c r="X17" s="205">
        <v>31.68</v>
      </c>
      <c r="Y17" s="205">
        <v>0</v>
      </c>
      <c r="Z17" s="205">
        <v>41.72</v>
      </c>
      <c r="AA17" s="205">
        <v>13.26</v>
      </c>
      <c r="AB17" s="205">
        <v>0</v>
      </c>
      <c r="AC17" s="205">
        <v>12.03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8.82</v>
      </c>
      <c r="H18" s="205">
        <v>0</v>
      </c>
      <c r="I18" s="205">
        <v>17.170000000000002</v>
      </c>
      <c r="J18" s="205">
        <v>1.39</v>
      </c>
      <c r="K18" s="205">
        <v>37.79</v>
      </c>
      <c r="L18" s="205">
        <v>65.260000000000005</v>
      </c>
      <c r="M18" s="205">
        <v>0</v>
      </c>
      <c r="N18" s="205">
        <v>1.04</v>
      </c>
      <c r="O18" s="205">
        <v>1.75</v>
      </c>
      <c r="P18" s="205">
        <v>2.57</v>
      </c>
      <c r="Q18" s="205">
        <v>5.54</v>
      </c>
      <c r="R18" s="205">
        <v>6.07</v>
      </c>
      <c r="S18" s="205">
        <v>3.52</v>
      </c>
      <c r="T18" s="205">
        <v>1.41</v>
      </c>
      <c r="U18" s="205">
        <v>8.48</v>
      </c>
      <c r="V18" s="205">
        <v>5.27</v>
      </c>
      <c r="W18" s="205">
        <v>8.89</v>
      </c>
      <c r="X18" s="205">
        <v>31.68</v>
      </c>
      <c r="Y18" s="205">
        <v>0</v>
      </c>
      <c r="Z18" s="205">
        <v>41.72</v>
      </c>
      <c r="AA18" s="205">
        <v>13.26</v>
      </c>
      <c r="AB18" s="205">
        <v>0</v>
      </c>
      <c r="AC18" s="205">
        <v>12.03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8.82</v>
      </c>
      <c r="H19" s="205">
        <v>0</v>
      </c>
      <c r="I19" s="205">
        <v>17.170000000000002</v>
      </c>
      <c r="J19" s="205">
        <v>1.39</v>
      </c>
      <c r="K19" s="205">
        <v>37.79</v>
      </c>
      <c r="L19" s="205">
        <v>65.260000000000005</v>
      </c>
      <c r="M19" s="205">
        <v>0</v>
      </c>
      <c r="N19" s="205">
        <v>1.04</v>
      </c>
      <c r="O19" s="205">
        <v>1.75</v>
      </c>
      <c r="P19" s="205">
        <v>2.57</v>
      </c>
      <c r="Q19" s="205">
        <v>5.54</v>
      </c>
      <c r="R19" s="205">
        <v>6.07</v>
      </c>
      <c r="S19" s="205">
        <v>3.52</v>
      </c>
      <c r="T19" s="205">
        <v>1.41</v>
      </c>
      <c r="U19" s="205">
        <v>8.48</v>
      </c>
      <c r="V19" s="205">
        <v>5.27</v>
      </c>
      <c r="W19" s="205">
        <v>8.89</v>
      </c>
      <c r="X19" s="205">
        <v>32.299999999999997</v>
      </c>
      <c r="Y19" s="205">
        <v>0</v>
      </c>
      <c r="Z19" s="205">
        <v>41.72</v>
      </c>
      <c r="AA19" s="205">
        <v>13.26</v>
      </c>
      <c r="AB19" s="205">
        <v>0</v>
      </c>
      <c r="AC19" s="205">
        <v>11.67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8.82</v>
      </c>
      <c r="H20" s="205">
        <v>0</v>
      </c>
      <c r="I20" s="205">
        <v>17.170000000000002</v>
      </c>
      <c r="J20" s="205">
        <v>1.39</v>
      </c>
      <c r="K20" s="205">
        <v>37.79</v>
      </c>
      <c r="L20" s="205">
        <v>65.260000000000005</v>
      </c>
      <c r="M20" s="205">
        <v>0</v>
      </c>
      <c r="N20" s="205">
        <v>1.04</v>
      </c>
      <c r="O20" s="205">
        <v>1.75</v>
      </c>
      <c r="P20" s="205">
        <v>2.57</v>
      </c>
      <c r="Q20" s="205">
        <v>5.54</v>
      </c>
      <c r="R20" s="205">
        <v>6.07</v>
      </c>
      <c r="S20" s="205">
        <v>3.52</v>
      </c>
      <c r="T20" s="205">
        <v>1.41</v>
      </c>
      <c r="U20" s="205">
        <v>8.48</v>
      </c>
      <c r="V20" s="205">
        <v>5.27</v>
      </c>
      <c r="W20" s="205">
        <v>8.89</v>
      </c>
      <c r="X20" s="205">
        <v>32.299999999999997</v>
      </c>
      <c r="Y20" s="205">
        <v>0</v>
      </c>
      <c r="Z20" s="205">
        <v>41.72</v>
      </c>
      <c r="AA20" s="205">
        <v>13.26</v>
      </c>
      <c r="AB20" s="205">
        <v>0</v>
      </c>
      <c r="AC20" s="205">
        <v>11.67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8.82</v>
      </c>
      <c r="H21" s="205">
        <v>0</v>
      </c>
      <c r="I21" s="205">
        <v>17.170000000000002</v>
      </c>
      <c r="J21" s="205">
        <v>1.39</v>
      </c>
      <c r="K21" s="205">
        <v>37.79</v>
      </c>
      <c r="L21" s="205">
        <v>65.260000000000005</v>
      </c>
      <c r="M21" s="205">
        <v>0</v>
      </c>
      <c r="N21" s="205">
        <v>1.04</v>
      </c>
      <c r="O21" s="205">
        <v>1.75</v>
      </c>
      <c r="P21" s="205">
        <v>2.57</v>
      </c>
      <c r="Q21" s="205">
        <v>5.54</v>
      </c>
      <c r="R21" s="205">
        <v>5.6</v>
      </c>
      <c r="S21" s="205">
        <v>3.51</v>
      </c>
      <c r="T21" s="205">
        <v>1.41</v>
      </c>
      <c r="U21" s="205">
        <v>8.48</v>
      </c>
      <c r="V21" s="205">
        <v>5.27</v>
      </c>
      <c r="W21" s="205">
        <v>8.89</v>
      </c>
      <c r="X21" s="205">
        <v>32.32</v>
      </c>
      <c r="Y21" s="205">
        <v>0</v>
      </c>
      <c r="Z21" s="205">
        <v>41.72</v>
      </c>
      <c r="AA21" s="205">
        <v>13.26</v>
      </c>
      <c r="AB21" s="205">
        <v>0</v>
      </c>
      <c r="AC21" s="205">
        <v>11.67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8.82</v>
      </c>
      <c r="H22" s="205">
        <v>0</v>
      </c>
      <c r="I22" s="205">
        <v>17.170000000000002</v>
      </c>
      <c r="J22" s="205">
        <v>1.39</v>
      </c>
      <c r="K22" s="205">
        <v>37.79</v>
      </c>
      <c r="L22" s="205">
        <v>65.260000000000005</v>
      </c>
      <c r="M22" s="205">
        <v>0</v>
      </c>
      <c r="N22" s="205">
        <v>1.04</v>
      </c>
      <c r="O22" s="205">
        <v>1.75</v>
      </c>
      <c r="P22" s="205">
        <v>2.57</v>
      </c>
      <c r="Q22" s="205">
        <v>5.54</v>
      </c>
      <c r="R22" s="205">
        <v>5.6</v>
      </c>
      <c r="S22" s="205">
        <v>3.51</v>
      </c>
      <c r="T22" s="205">
        <v>1.41</v>
      </c>
      <c r="U22" s="205">
        <v>8.48</v>
      </c>
      <c r="V22" s="205">
        <v>5.27</v>
      </c>
      <c r="W22" s="205">
        <v>8.89</v>
      </c>
      <c r="X22" s="205">
        <v>32.32</v>
      </c>
      <c r="Y22" s="205">
        <v>0</v>
      </c>
      <c r="Z22" s="205">
        <v>41.72</v>
      </c>
      <c r="AA22" s="205">
        <v>13.26</v>
      </c>
      <c r="AB22" s="205">
        <v>0</v>
      </c>
      <c r="AC22" s="205">
        <v>11.32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8.82</v>
      </c>
      <c r="H23" s="205">
        <v>0</v>
      </c>
      <c r="I23" s="205">
        <v>17.170000000000002</v>
      </c>
      <c r="J23" s="205">
        <v>1.39</v>
      </c>
      <c r="K23" s="205">
        <v>37.79</v>
      </c>
      <c r="L23" s="205">
        <v>65.260000000000005</v>
      </c>
      <c r="M23" s="205">
        <v>0</v>
      </c>
      <c r="N23" s="205">
        <v>1.04</v>
      </c>
      <c r="O23" s="205">
        <v>1.75</v>
      </c>
      <c r="P23" s="205">
        <v>2.57</v>
      </c>
      <c r="Q23" s="205">
        <v>5.54</v>
      </c>
      <c r="R23" s="205">
        <v>6.2</v>
      </c>
      <c r="S23" s="205">
        <v>3.63</v>
      </c>
      <c r="T23" s="205">
        <v>1.41</v>
      </c>
      <c r="U23" s="205">
        <v>8.48</v>
      </c>
      <c r="V23" s="205">
        <v>5.27</v>
      </c>
      <c r="W23" s="205">
        <v>0.41</v>
      </c>
      <c r="X23" s="205">
        <v>10.72</v>
      </c>
      <c r="Y23" s="205">
        <v>0</v>
      </c>
      <c r="Z23" s="205">
        <v>2.46</v>
      </c>
      <c r="AA23" s="205">
        <v>0.8</v>
      </c>
      <c r="AB23" s="205">
        <v>0</v>
      </c>
      <c r="AC23" s="205">
        <v>11.32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10.59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8.82</v>
      </c>
      <c r="H24" s="205">
        <v>0</v>
      </c>
      <c r="I24" s="205">
        <v>17.170000000000002</v>
      </c>
      <c r="J24" s="205">
        <v>1.39</v>
      </c>
      <c r="K24" s="205">
        <v>37.79</v>
      </c>
      <c r="L24" s="205">
        <v>65.260000000000005</v>
      </c>
      <c r="M24" s="205">
        <v>0</v>
      </c>
      <c r="N24" s="205">
        <v>1.04</v>
      </c>
      <c r="O24" s="205">
        <v>1.75</v>
      </c>
      <c r="P24" s="205">
        <v>2.57</v>
      </c>
      <c r="Q24" s="205">
        <v>5.54</v>
      </c>
      <c r="R24" s="205">
        <v>7.87</v>
      </c>
      <c r="S24" s="205">
        <v>4.7699999999999996</v>
      </c>
      <c r="T24" s="205">
        <v>1.41</v>
      </c>
      <c r="U24" s="205">
        <v>8.48</v>
      </c>
      <c r="V24" s="205">
        <v>5.27</v>
      </c>
      <c r="W24" s="205">
        <v>0.41</v>
      </c>
      <c r="X24" s="205">
        <v>8.17</v>
      </c>
      <c r="Y24" s="205">
        <v>0</v>
      </c>
      <c r="Z24" s="205">
        <v>2.46</v>
      </c>
      <c r="AA24" s="205">
        <v>0.8</v>
      </c>
      <c r="AB24" s="205">
        <v>0</v>
      </c>
      <c r="AC24" s="205">
        <v>11.32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10.59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8.82</v>
      </c>
      <c r="H25" s="205">
        <v>0</v>
      </c>
      <c r="I25" s="205">
        <v>17.170000000000002</v>
      </c>
      <c r="J25" s="205">
        <v>1.39</v>
      </c>
      <c r="K25" s="205">
        <v>37.79</v>
      </c>
      <c r="L25" s="205">
        <v>65.260000000000005</v>
      </c>
      <c r="M25" s="205">
        <v>0</v>
      </c>
      <c r="N25" s="205">
        <v>1.04</v>
      </c>
      <c r="O25" s="205">
        <v>1.75</v>
      </c>
      <c r="P25" s="205">
        <v>2.57</v>
      </c>
      <c r="Q25" s="205">
        <v>5.54</v>
      </c>
      <c r="R25" s="205">
        <v>7.66</v>
      </c>
      <c r="S25" s="205">
        <v>4.7699999999999996</v>
      </c>
      <c r="T25" s="205">
        <v>1.41</v>
      </c>
      <c r="U25" s="205">
        <v>8.48</v>
      </c>
      <c r="V25" s="205">
        <v>5.27</v>
      </c>
      <c r="W25" s="205">
        <v>0.41</v>
      </c>
      <c r="X25" s="205">
        <v>8.77</v>
      </c>
      <c r="Y25" s="205">
        <v>0</v>
      </c>
      <c r="Z25" s="205">
        <v>2.46</v>
      </c>
      <c r="AA25" s="205">
        <v>0.8</v>
      </c>
      <c r="AB25" s="205">
        <v>0</v>
      </c>
      <c r="AC25" s="205">
        <v>11.32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10.59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8.82</v>
      </c>
      <c r="H26" s="205">
        <v>0</v>
      </c>
      <c r="I26" s="205">
        <v>17.170000000000002</v>
      </c>
      <c r="J26" s="205">
        <v>1.39</v>
      </c>
      <c r="K26" s="205">
        <v>37.79</v>
      </c>
      <c r="L26" s="205">
        <v>65.260000000000005</v>
      </c>
      <c r="M26" s="205">
        <v>0</v>
      </c>
      <c r="N26" s="205">
        <v>1.04</v>
      </c>
      <c r="O26" s="205">
        <v>1.75</v>
      </c>
      <c r="P26" s="205">
        <v>2.57</v>
      </c>
      <c r="Q26" s="205">
        <v>5.54</v>
      </c>
      <c r="R26" s="205">
        <v>7.87</v>
      </c>
      <c r="S26" s="205">
        <v>4.7699999999999996</v>
      </c>
      <c r="T26" s="205">
        <v>1.41</v>
      </c>
      <c r="U26" s="205">
        <v>8.48</v>
      </c>
      <c r="V26" s="205">
        <v>5.27</v>
      </c>
      <c r="W26" s="205">
        <v>0.41</v>
      </c>
      <c r="X26" s="205">
        <v>10.28</v>
      </c>
      <c r="Y26" s="205">
        <v>0</v>
      </c>
      <c r="Z26" s="205">
        <v>2.46</v>
      </c>
      <c r="AA26" s="205">
        <v>0.8</v>
      </c>
      <c r="AB26" s="205">
        <v>0</v>
      </c>
      <c r="AC26" s="205">
        <v>11.32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10.59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17.170000000000002</v>
      </c>
      <c r="J27" s="205">
        <v>1.39</v>
      </c>
      <c r="K27" s="205">
        <v>37.79</v>
      </c>
      <c r="L27" s="205">
        <v>65.260000000000005</v>
      </c>
      <c r="M27" s="205">
        <v>0</v>
      </c>
      <c r="N27" s="205">
        <v>1.04</v>
      </c>
      <c r="O27" s="205">
        <v>1.75</v>
      </c>
      <c r="P27" s="205">
        <v>2.57</v>
      </c>
      <c r="Q27" s="205">
        <v>5.54</v>
      </c>
      <c r="R27" s="205">
        <v>7.87</v>
      </c>
      <c r="S27" s="205">
        <v>4.7699999999999996</v>
      </c>
      <c r="T27" s="205">
        <v>1.41</v>
      </c>
      <c r="U27" s="205">
        <v>8.48</v>
      </c>
      <c r="V27" s="205">
        <v>2.4900000000000002</v>
      </c>
      <c r="W27" s="205">
        <v>0.41</v>
      </c>
      <c r="X27" s="205">
        <v>10.75</v>
      </c>
      <c r="Y27" s="205">
        <v>0</v>
      </c>
      <c r="Z27" s="205">
        <v>2.46</v>
      </c>
      <c r="AA27" s="205">
        <v>0.8</v>
      </c>
      <c r="AB27" s="205">
        <v>0</v>
      </c>
      <c r="AC27" s="205">
        <v>11.32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12.6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17.170000000000002</v>
      </c>
      <c r="J28" s="205">
        <v>1.39</v>
      </c>
      <c r="K28" s="205">
        <v>37.79</v>
      </c>
      <c r="L28" s="205">
        <v>65.260000000000005</v>
      </c>
      <c r="M28" s="205">
        <v>0</v>
      </c>
      <c r="N28" s="205">
        <v>1.04</v>
      </c>
      <c r="O28" s="205">
        <v>1.75</v>
      </c>
      <c r="P28" s="205">
        <v>2.57</v>
      </c>
      <c r="Q28" s="205">
        <v>5.54</v>
      </c>
      <c r="R28" s="205">
        <v>7.87</v>
      </c>
      <c r="S28" s="205">
        <v>4.7699999999999996</v>
      </c>
      <c r="T28" s="205">
        <v>1.41</v>
      </c>
      <c r="U28" s="205">
        <v>8.48</v>
      </c>
      <c r="V28" s="205">
        <v>2.4900000000000002</v>
      </c>
      <c r="W28" s="205">
        <v>0.41</v>
      </c>
      <c r="X28" s="205">
        <v>10.75</v>
      </c>
      <c r="Y28" s="205">
        <v>0</v>
      </c>
      <c r="Z28" s="205">
        <v>2.46</v>
      </c>
      <c r="AA28" s="205">
        <v>0.8</v>
      </c>
      <c r="AB28" s="205">
        <v>0</v>
      </c>
      <c r="AC28" s="205">
        <v>11.32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12.6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17.170000000000002</v>
      </c>
      <c r="J29" s="205">
        <v>1.39</v>
      </c>
      <c r="K29" s="205">
        <v>16.79</v>
      </c>
      <c r="L29" s="205">
        <v>65.260000000000005</v>
      </c>
      <c r="M29" s="205">
        <v>0</v>
      </c>
      <c r="N29" s="205">
        <v>1.04</v>
      </c>
      <c r="O29" s="205">
        <v>1.75</v>
      </c>
      <c r="P29" s="205">
        <v>2.57</v>
      </c>
      <c r="Q29" s="205">
        <v>5.54</v>
      </c>
      <c r="R29" s="205">
        <v>0.38</v>
      </c>
      <c r="S29" s="205">
        <v>0.23</v>
      </c>
      <c r="T29" s="205">
        <v>1.41</v>
      </c>
      <c r="U29" s="205">
        <v>8.48</v>
      </c>
      <c r="V29" s="205">
        <v>2.54</v>
      </c>
      <c r="W29" s="205">
        <v>1.58</v>
      </c>
      <c r="X29" s="205">
        <v>15.87</v>
      </c>
      <c r="Y29" s="205">
        <v>0</v>
      </c>
      <c r="Z29" s="205">
        <v>2.46</v>
      </c>
      <c r="AA29" s="205">
        <v>0.8</v>
      </c>
      <c r="AB29" s="205">
        <v>0</v>
      </c>
      <c r="AC29" s="205">
        <v>11.32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2.6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17.170000000000002</v>
      </c>
      <c r="J30" s="205">
        <v>1.39</v>
      </c>
      <c r="K30" s="205">
        <v>16.79</v>
      </c>
      <c r="L30" s="205">
        <v>65.260000000000005</v>
      </c>
      <c r="M30" s="205">
        <v>0</v>
      </c>
      <c r="N30" s="205">
        <v>1.04</v>
      </c>
      <c r="O30" s="205">
        <v>1.75</v>
      </c>
      <c r="P30" s="205">
        <v>2.57</v>
      </c>
      <c r="Q30" s="205">
        <v>5.54</v>
      </c>
      <c r="R30" s="205">
        <v>0.37</v>
      </c>
      <c r="S30" s="205">
        <v>0.23</v>
      </c>
      <c r="T30" s="205">
        <v>1.41</v>
      </c>
      <c r="U30" s="205">
        <v>8.48</v>
      </c>
      <c r="V30" s="205">
        <v>2.54</v>
      </c>
      <c r="W30" s="205">
        <v>1.58</v>
      </c>
      <c r="X30" s="205">
        <v>15.87</v>
      </c>
      <c r="Y30" s="205">
        <v>0</v>
      </c>
      <c r="Z30" s="205">
        <v>2.46</v>
      </c>
      <c r="AA30" s="205">
        <v>0.8</v>
      </c>
      <c r="AB30" s="205">
        <v>0</v>
      </c>
      <c r="AC30" s="205">
        <v>11.67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2.6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17.170000000000002</v>
      </c>
      <c r="J31" s="205">
        <v>1.39</v>
      </c>
      <c r="K31" s="205">
        <v>16.79</v>
      </c>
      <c r="L31" s="205">
        <v>65.260000000000005</v>
      </c>
      <c r="M31" s="205">
        <v>0</v>
      </c>
      <c r="N31" s="205">
        <v>1.04</v>
      </c>
      <c r="O31" s="205">
        <v>1.75</v>
      </c>
      <c r="P31" s="205">
        <v>2.57</v>
      </c>
      <c r="Q31" s="205">
        <v>5.54</v>
      </c>
      <c r="R31" s="205">
        <v>0.37</v>
      </c>
      <c r="S31" s="205">
        <v>0.23</v>
      </c>
      <c r="T31" s="205">
        <v>1.41</v>
      </c>
      <c r="U31" s="205">
        <v>8.48</v>
      </c>
      <c r="V31" s="205">
        <v>2.52</v>
      </c>
      <c r="W31" s="205">
        <v>1.18</v>
      </c>
      <c r="X31" s="205">
        <v>15.87</v>
      </c>
      <c r="Y31" s="205">
        <v>0</v>
      </c>
      <c r="Z31" s="205">
        <v>2.46</v>
      </c>
      <c r="AA31" s="205">
        <v>0.8</v>
      </c>
      <c r="AB31" s="205">
        <v>0</v>
      </c>
      <c r="AC31" s="205">
        <v>12.03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2.6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17.170000000000002</v>
      </c>
      <c r="J32" s="205">
        <v>1.39</v>
      </c>
      <c r="K32" s="205">
        <v>16.79</v>
      </c>
      <c r="L32" s="205">
        <v>65.260000000000005</v>
      </c>
      <c r="M32" s="205">
        <v>0</v>
      </c>
      <c r="N32" s="205">
        <v>1.04</v>
      </c>
      <c r="O32" s="205">
        <v>1.75</v>
      </c>
      <c r="P32" s="205">
        <v>2.57</v>
      </c>
      <c r="Q32" s="205">
        <v>5.54</v>
      </c>
      <c r="R32" s="205">
        <v>0.37</v>
      </c>
      <c r="S32" s="205">
        <v>0.23</v>
      </c>
      <c r="T32" s="205">
        <v>1.41</v>
      </c>
      <c r="U32" s="205">
        <v>8.48</v>
      </c>
      <c r="V32" s="205">
        <v>2.52</v>
      </c>
      <c r="W32" s="205">
        <v>1.18</v>
      </c>
      <c r="X32" s="205">
        <v>15.87</v>
      </c>
      <c r="Y32" s="205">
        <v>0</v>
      </c>
      <c r="Z32" s="205">
        <v>2.46</v>
      </c>
      <c r="AA32" s="205">
        <v>0.8</v>
      </c>
      <c r="AB32" s="205">
        <v>0</v>
      </c>
      <c r="AC32" s="205">
        <v>12.03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2.6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17.170000000000002</v>
      </c>
      <c r="J33" s="205">
        <v>1.39</v>
      </c>
      <c r="K33" s="205">
        <v>16.79</v>
      </c>
      <c r="L33" s="205">
        <v>65.260000000000005</v>
      </c>
      <c r="M33" s="205">
        <v>0</v>
      </c>
      <c r="N33" s="205">
        <v>1.04</v>
      </c>
      <c r="O33" s="205">
        <v>1.75</v>
      </c>
      <c r="P33" s="205">
        <v>2.57</v>
      </c>
      <c r="Q33" s="205">
        <v>5.54</v>
      </c>
      <c r="R33" s="205">
        <v>0.37</v>
      </c>
      <c r="S33" s="205">
        <v>0.23</v>
      </c>
      <c r="T33" s="205">
        <v>1.41</v>
      </c>
      <c r="U33" s="205">
        <v>8.48</v>
      </c>
      <c r="V33" s="205">
        <v>2.52</v>
      </c>
      <c r="W33" s="205">
        <v>1.18</v>
      </c>
      <c r="X33" s="205">
        <v>15.87</v>
      </c>
      <c r="Y33" s="205">
        <v>0</v>
      </c>
      <c r="Z33" s="205">
        <v>2.46</v>
      </c>
      <c r="AA33" s="205">
        <v>0.8</v>
      </c>
      <c r="AB33" s="205">
        <v>0</v>
      </c>
      <c r="AC33" s="205">
        <v>12.03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2.6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17.170000000000002</v>
      </c>
      <c r="J34" s="205">
        <v>1.39</v>
      </c>
      <c r="K34" s="205">
        <v>16.79</v>
      </c>
      <c r="L34" s="205">
        <v>65.260000000000005</v>
      </c>
      <c r="M34" s="205">
        <v>0</v>
      </c>
      <c r="N34" s="205">
        <v>1.04</v>
      </c>
      <c r="O34" s="205">
        <v>1.75</v>
      </c>
      <c r="P34" s="205">
        <v>2.57</v>
      </c>
      <c r="Q34" s="205">
        <v>5.54</v>
      </c>
      <c r="R34" s="205">
        <v>0.37</v>
      </c>
      <c r="S34" s="205">
        <v>0.23</v>
      </c>
      <c r="T34" s="205">
        <v>1.41</v>
      </c>
      <c r="U34" s="205">
        <v>8.48</v>
      </c>
      <c r="V34" s="205">
        <v>2.52</v>
      </c>
      <c r="W34" s="205">
        <v>1.18</v>
      </c>
      <c r="X34" s="205">
        <v>15.87</v>
      </c>
      <c r="Y34" s="205">
        <v>0</v>
      </c>
      <c r="Z34" s="205">
        <v>2.46</v>
      </c>
      <c r="AA34" s="205">
        <v>0.8</v>
      </c>
      <c r="AB34" s="205">
        <v>0</v>
      </c>
      <c r="AC34" s="205">
        <v>12.03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2.6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17.170000000000002</v>
      </c>
      <c r="J35" s="205">
        <v>1.39</v>
      </c>
      <c r="K35" s="205">
        <v>37.79</v>
      </c>
      <c r="L35" s="205">
        <v>65.260000000000005</v>
      </c>
      <c r="M35" s="205">
        <v>0</v>
      </c>
      <c r="N35" s="205">
        <v>1.04</v>
      </c>
      <c r="O35" s="205">
        <v>1.75</v>
      </c>
      <c r="P35" s="205">
        <v>2.2000000000000002</v>
      </c>
      <c r="Q35" s="205">
        <v>5.54</v>
      </c>
      <c r="R35" s="205">
        <v>7.87</v>
      </c>
      <c r="S35" s="205">
        <v>4.7699999999999996</v>
      </c>
      <c r="T35" s="205">
        <v>1.41</v>
      </c>
      <c r="U35" s="205">
        <v>8.48</v>
      </c>
      <c r="V35" s="205">
        <v>5.27</v>
      </c>
      <c r="W35" s="205">
        <v>0.41</v>
      </c>
      <c r="X35" s="205">
        <v>13.64</v>
      </c>
      <c r="Y35" s="205">
        <v>0</v>
      </c>
      <c r="Z35" s="205">
        <v>2.46</v>
      </c>
      <c r="AA35" s="205">
        <v>0.8</v>
      </c>
      <c r="AB35" s="205">
        <v>0</v>
      </c>
      <c r="AC35" s="205">
        <v>12.03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9.02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17.170000000000002</v>
      </c>
      <c r="J36" s="205">
        <v>1.39</v>
      </c>
      <c r="K36" s="205">
        <v>37.79</v>
      </c>
      <c r="L36" s="205">
        <v>65.260000000000005</v>
      </c>
      <c r="M36" s="205">
        <v>0</v>
      </c>
      <c r="N36" s="205">
        <v>1.04</v>
      </c>
      <c r="O36" s="205">
        <v>1.75</v>
      </c>
      <c r="P36" s="205">
        <v>2.2000000000000002</v>
      </c>
      <c r="Q36" s="205">
        <v>5.54</v>
      </c>
      <c r="R36" s="205">
        <v>7.87</v>
      </c>
      <c r="S36" s="205">
        <v>4.7699999999999996</v>
      </c>
      <c r="T36" s="205">
        <v>1.41</v>
      </c>
      <c r="U36" s="205">
        <v>8.48</v>
      </c>
      <c r="V36" s="205">
        <v>5.27</v>
      </c>
      <c r="W36" s="205">
        <v>0.41</v>
      </c>
      <c r="X36" s="205">
        <v>11.91</v>
      </c>
      <c r="Y36" s="205">
        <v>0</v>
      </c>
      <c r="Z36" s="205">
        <v>2.46</v>
      </c>
      <c r="AA36" s="205">
        <v>0.8</v>
      </c>
      <c r="AB36" s="205">
        <v>0</v>
      </c>
      <c r="AC36" s="205">
        <v>12.03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9.02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17.170000000000002</v>
      </c>
      <c r="J37" s="205">
        <v>1.39</v>
      </c>
      <c r="K37" s="205">
        <v>37.79</v>
      </c>
      <c r="L37" s="205">
        <v>65.260000000000005</v>
      </c>
      <c r="M37" s="205">
        <v>0</v>
      </c>
      <c r="N37" s="205">
        <v>1.04</v>
      </c>
      <c r="O37" s="205">
        <v>1.75</v>
      </c>
      <c r="P37" s="205">
        <v>2.0099999999999998</v>
      </c>
      <c r="Q37" s="205">
        <v>5.54</v>
      </c>
      <c r="R37" s="205">
        <v>7.87</v>
      </c>
      <c r="S37" s="205">
        <v>4.7699999999999996</v>
      </c>
      <c r="T37" s="205">
        <v>1.41</v>
      </c>
      <c r="U37" s="205">
        <v>8.48</v>
      </c>
      <c r="V37" s="205">
        <v>5.27</v>
      </c>
      <c r="W37" s="205">
        <v>0.41</v>
      </c>
      <c r="X37" s="205">
        <v>11.91</v>
      </c>
      <c r="Y37" s="205">
        <v>0</v>
      </c>
      <c r="Z37" s="205">
        <v>2.46</v>
      </c>
      <c r="AA37" s="205">
        <v>13.26</v>
      </c>
      <c r="AB37" s="205">
        <v>0</v>
      </c>
      <c r="AC37" s="205">
        <v>12.03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9.02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17.170000000000002</v>
      </c>
      <c r="J38" s="205">
        <v>1.39</v>
      </c>
      <c r="K38" s="205">
        <v>37.79</v>
      </c>
      <c r="L38" s="205">
        <v>65.260000000000005</v>
      </c>
      <c r="M38" s="205">
        <v>0</v>
      </c>
      <c r="N38" s="205">
        <v>1.04</v>
      </c>
      <c r="O38" s="205">
        <v>1.75</v>
      </c>
      <c r="P38" s="205">
        <v>2.0099999999999998</v>
      </c>
      <c r="Q38" s="205">
        <v>5.54</v>
      </c>
      <c r="R38" s="205">
        <v>7.87</v>
      </c>
      <c r="S38" s="205">
        <v>4.7699999999999996</v>
      </c>
      <c r="T38" s="205">
        <v>1.41</v>
      </c>
      <c r="U38" s="205">
        <v>8.48</v>
      </c>
      <c r="V38" s="205">
        <v>5.27</v>
      </c>
      <c r="W38" s="205">
        <v>0.41</v>
      </c>
      <c r="X38" s="205">
        <v>11.91</v>
      </c>
      <c r="Y38" s="205">
        <v>0</v>
      </c>
      <c r="Z38" s="205">
        <v>2.46</v>
      </c>
      <c r="AA38" s="205">
        <v>13.26</v>
      </c>
      <c r="AB38" s="205">
        <v>0</v>
      </c>
      <c r="AC38" s="205">
        <v>12.03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9.02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17.170000000000002</v>
      </c>
      <c r="J39" s="205">
        <v>1.39</v>
      </c>
      <c r="K39" s="205">
        <v>37.79</v>
      </c>
      <c r="L39" s="205">
        <v>65.260000000000005</v>
      </c>
      <c r="M39" s="205">
        <v>0</v>
      </c>
      <c r="N39" s="205">
        <v>1.04</v>
      </c>
      <c r="O39" s="205">
        <v>1.75</v>
      </c>
      <c r="P39" s="205">
        <v>0.9</v>
      </c>
      <c r="Q39" s="205">
        <v>5.54</v>
      </c>
      <c r="R39" s="205">
        <v>7.87</v>
      </c>
      <c r="S39" s="205">
        <v>4.7699999999999996</v>
      </c>
      <c r="T39" s="205">
        <v>1.41</v>
      </c>
      <c r="U39" s="205">
        <v>8.48</v>
      </c>
      <c r="V39" s="205">
        <v>5.27</v>
      </c>
      <c r="W39" s="205">
        <v>0.41</v>
      </c>
      <c r="X39" s="205">
        <v>11.75</v>
      </c>
      <c r="Y39" s="205">
        <v>0</v>
      </c>
      <c r="Z39" s="205">
        <v>2.46</v>
      </c>
      <c r="AA39" s="205">
        <v>13.26</v>
      </c>
      <c r="AB39" s="205">
        <v>0</v>
      </c>
      <c r="AC39" s="205">
        <v>12.03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9.02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17.170000000000002</v>
      </c>
      <c r="J40" s="205">
        <v>1.39</v>
      </c>
      <c r="K40" s="205">
        <v>37.79</v>
      </c>
      <c r="L40" s="205">
        <v>65.260000000000005</v>
      </c>
      <c r="M40" s="205">
        <v>0</v>
      </c>
      <c r="N40" s="205">
        <v>1.04</v>
      </c>
      <c r="O40" s="205">
        <v>1.75</v>
      </c>
      <c r="P40" s="205">
        <v>0.09</v>
      </c>
      <c r="Q40" s="205">
        <v>5.54</v>
      </c>
      <c r="R40" s="205">
        <v>7.87</v>
      </c>
      <c r="S40" s="205">
        <v>4.7699999999999996</v>
      </c>
      <c r="T40" s="205">
        <v>1.41</v>
      </c>
      <c r="U40" s="205">
        <v>8.48</v>
      </c>
      <c r="V40" s="205">
        <v>5.27</v>
      </c>
      <c r="W40" s="205">
        <v>0.41</v>
      </c>
      <c r="X40" s="205">
        <v>11.75</v>
      </c>
      <c r="Y40" s="205">
        <v>0</v>
      </c>
      <c r="Z40" s="205">
        <v>2.46</v>
      </c>
      <c r="AA40" s="205">
        <v>13.26</v>
      </c>
      <c r="AB40" s="205">
        <v>0</v>
      </c>
      <c r="AC40" s="205">
        <v>12.03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9.02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17.170000000000002</v>
      </c>
      <c r="J41" s="205">
        <v>1.39</v>
      </c>
      <c r="K41" s="205">
        <v>37.79</v>
      </c>
      <c r="L41" s="205">
        <v>65.260000000000005</v>
      </c>
      <c r="M41" s="205">
        <v>0</v>
      </c>
      <c r="N41" s="205">
        <v>1.04</v>
      </c>
      <c r="O41" s="205">
        <v>1.75</v>
      </c>
      <c r="P41" s="205">
        <v>0.09</v>
      </c>
      <c r="Q41" s="205">
        <v>5.54</v>
      </c>
      <c r="R41" s="205">
        <v>7.87</v>
      </c>
      <c r="S41" s="205">
        <v>4.7699999999999996</v>
      </c>
      <c r="T41" s="205">
        <v>1.41</v>
      </c>
      <c r="U41" s="205">
        <v>8.48</v>
      </c>
      <c r="V41" s="205">
        <v>5.27</v>
      </c>
      <c r="W41" s="205">
        <v>0.41</v>
      </c>
      <c r="X41" s="205">
        <v>11.21</v>
      </c>
      <c r="Y41" s="205">
        <v>0</v>
      </c>
      <c r="Z41" s="205">
        <v>2.46</v>
      </c>
      <c r="AA41" s="205">
        <v>13.26</v>
      </c>
      <c r="AB41" s="205">
        <v>0</v>
      </c>
      <c r="AC41" s="205">
        <v>12.03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9.02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17.170000000000002</v>
      </c>
      <c r="J42" s="205">
        <v>1.39</v>
      </c>
      <c r="K42" s="205">
        <v>37.79</v>
      </c>
      <c r="L42" s="205">
        <v>65.260000000000005</v>
      </c>
      <c r="M42" s="205">
        <v>0</v>
      </c>
      <c r="N42" s="205">
        <v>1.04</v>
      </c>
      <c r="O42" s="205">
        <v>1.75</v>
      </c>
      <c r="P42" s="205">
        <v>0.09</v>
      </c>
      <c r="Q42" s="205">
        <v>5.54</v>
      </c>
      <c r="R42" s="205">
        <v>7.87</v>
      </c>
      <c r="S42" s="205">
        <v>4.7699999999999996</v>
      </c>
      <c r="T42" s="205">
        <v>1.41</v>
      </c>
      <c r="U42" s="205">
        <v>8.48</v>
      </c>
      <c r="V42" s="205">
        <v>5.27</v>
      </c>
      <c r="W42" s="205">
        <v>0.41</v>
      </c>
      <c r="X42" s="205">
        <v>11.21</v>
      </c>
      <c r="Y42" s="205">
        <v>0</v>
      </c>
      <c r="Z42" s="205">
        <v>2.46</v>
      </c>
      <c r="AA42" s="205">
        <v>13.26</v>
      </c>
      <c r="AB42" s="205">
        <v>0</v>
      </c>
      <c r="AC42" s="205">
        <v>12.03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9.02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17.170000000000002</v>
      </c>
      <c r="J43" s="205">
        <v>1.39</v>
      </c>
      <c r="K43" s="205">
        <v>37.79</v>
      </c>
      <c r="L43" s="205">
        <v>65.260000000000005</v>
      </c>
      <c r="M43" s="205">
        <v>0</v>
      </c>
      <c r="N43" s="205">
        <v>1.04</v>
      </c>
      <c r="O43" s="205">
        <v>1.75</v>
      </c>
      <c r="P43" s="205">
        <v>1.71</v>
      </c>
      <c r="Q43" s="205">
        <v>5.54</v>
      </c>
      <c r="R43" s="205">
        <v>7.87</v>
      </c>
      <c r="S43" s="205">
        <v>4.7699999999999996</v>
      </c>
      <c r="T43" s="205">
        <v>1.41</v>
      </c>
      <c r="U43" s="205">
        <v>8.48</v>
      </c>
      <c r="V43" s="205">
        <v>5.27</v>
      </c>
      <c r="W43" s="205">
        <v>0.41</v>
      </c>
      <c r="X43" s="205">
        <v>11.99</v>
      </c>
      <c r="Y43" s="205">
        <v>0</v>
      </c>
      <c r="Z43" s="205">
        <v>2.46</v>
      </c>
      <c r="AA43" s="205">
        <v>13.26</v>
      </c>
      <c r="AB43" s="205">
        <v>0</v>
      </c>
      <c r="AC43" s="205">
        <v>2.31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9.02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17.170000000000002</v>
      </c>
      <c r="J44" s="205">
        <v>1.39</v>
      </c>
      <c r="K44" s="205">
        <v>37.79</v>
      </c>
      <c r="L44" s="205">
        <v>65.260000000000005</v>
      </c>
      <c r="M44" s="205">
        <v>0</v>
      </c>
      <c r="N44" s="205">
        <v>1.04</v>
      </c>
      <c r="O44" s="205">
        <v>1.75</v>
      </c>
      <c r="P44" s="205">
        <v>1.71</v>
      </c>
      <c r="Q44" s="205">
        <v>5.54</v>
      </c>
      <c r="R44" s="205">
        <v>7.87</v>
      </c>
      <c r="S44" s="205">
        <v>4.7699999999999996</v>
      </c>
      <c r="T44" s="205">
        <v>1.41</v>
      </c>
      <c r="U44" s="205">
        <v>8.48</v>
      </c>
      <c r="V44" s="205">
        <v>5.27</v>
      </c>
      <c r="W44" s="205">
        <v>0.41</v>
      </c>
      <c r="X44" s="205">
        <v>11.99</v>
      </c>
      <c r="Y44" s="205">
        <v>0</v>
      </c>
      <c r="Z44" s="205">
        <v>2.46</v>
      </c>
      <c r="AA44" s="205">
        <v>13.26</v>
      </c>
      <c r="AB44" s="205">
        <v>0</v>
      </c>
      <c r="AC44" s="205">
        <v>2.31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9.02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17.170000000000002</v>
      </c>
      <c r="J45" s="205">
        <v>1.39</v>
      </c>
      <c r="K45" s="205">
        <v>37.79</v>
      </c>
      <c r="L45" s="205">
        <v>65.260000000000005</v>
      </c>
      <c r="M45" s="205">
        <v>0</v>
      </c>
      <c r="N45" s="205">
        <v>1.04</v>
      </c>
      <c r="O45" s="205">
        <v>1.75</v>
      </c>
      <c r="P45" s="205">
        <v>1.71</v>
      </c>
      <c r="Q45" s="205">
        <v>5.54</v>
      </c>
      <c r="R45" s="205">
        <v>7.87</v>
      </c>
      <c r="S45" s="205">
        <v>4.7699999999999996</v>
      </c>
      <c r="T45" s="205">
        <v>1.41</v>
      </c>
      <c r="U45" s="205">
        <v>8.48</v>
      </c>
      <c r="V45" s="205">
        <v>5.27</v>
      </c>
      <c r="W45" s="205">
        <v>0.41</v>
      </c>
      <c r="X45" s="205">
        <v>4.3600000000000003</v>
      </c>
      <c r="Y45" s="205">
        <v>0</v>
      </c>
      <c r="Z45" s="205">
        <v>2.46</v>
      </c>
      <c r="AA45" s="205">
        <v>13.26</v>
      </c>
      <c r="AB45" s="205">
        <v>0</v>
      </c>
      <c r="AC45" s="205">
        <v>2.31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9.02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17.170000000000002</v>
      </c>
      <c r="J46" s="205">
        <v>1.39</v>
      </c>
      <c r="K46" s="205">
        <v>37.79</v>
      </c>
      <c r="L46" s="205">
        <v>65.260000000000005</v>
      </c>
      <c r="M46" s="205">
        <v>0</v>
      </c>
      <c r="N46" s="205">
        <v>1.04</v>
      </c>
      <c r="O46" s="205">
        <v>1.75</v>
      </c>
      <c r="P46" s="205">
        <v>1.71</v>
      </c>
      <c r="Q46" s="205">
        <v>5.54</v>
      </c>
      <c r="R46" s="205">
        <v>7.87</v>
      </c>
      <c r="S46" s="205">
        <v>4.7699999999999996</v>
      </c>
      <c r="T46" s="205">
        <v>1.41</v>
      </c>
      <c r="U46" s="205">
        <v>8.48</v>
      </c>
      <c r="V46" s="205">
        <v>5.27</v>
      </c>
      <c r="W46" s="205">
        <v>0.41</v>
      </c>
      <c r="X46" s="205">
        <v>4.3600000000000003</v>
      </c>
      <c r="Y46" s="205">
        <v>0</v>
      </c>
      <c r="Z46" s="205">
        <v>2.46</v>
      </c>
      <c r="AA46" s="205">
        <v>13.26</v>
      </c>
      <c r="AB46" s="205">
        <v>0</v>
      </c>
      <c r="AC46" s="205">
        <v>2.31</v>
      </c>
      <c r="AD46" s="205">
        <v>0.97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9.02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17.170000000000002</v>
      </c>
      <c r="J47" s="205">
        <v>1.39</v>
      </c>
      <c r="K47" s="205">
        <v>37.79</v>
      </c>
      <c r="L47" s="205">
        <v>65.260000000000005</v>
      </c>
      <c r="M47" s="205">
        <v>0</v>
      </c>
      <c r="N47" s="205">
        <v>1.04</v>
      </c>
      <c r="O47" s="205">
        <v>1.75</v>
      </c>
      <c r="P47" s="205">
        <v>2.2400000000000002</v>
      </c>
      <c r="Q47" s="205">
        <v>5.54</v>
      </c>
      <c r="R47" s="205">
        <v>7.87</v>
      </c>
      <c r="S47" s="205">
        <v>4.7699999999999996</v>
      </c>
      <c r="T47" s="205">
        <v>1.41</v>
      </c>
      <c r="U47" s="205">
        <v>8.48</v>
      </c>
      <c r="V47" s="205">
        <v>5.27</v>
      </c>
      <c r="W47" s="205">
        <v>0.41</v>
      </c>
      <c r="X47" s="205">
        <v>3.12</v>
      </c>
      <c r="Y47" s="205">
        <v>0</v>
      </c>
      <c r="Z47" s="205">
        <v>2.46</v>
      </c>
      <c r="AA47" s="205">
        <v>13.26</v>
      </c>
      <c r="AB47" s="205">
        <v>0</v>
      </c>
      <c r="AC47" s="205">
        <v>2.31</v>
      </c>
      <c r="AD47" s="205">
        <v>0.97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9.02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17.170000000000002</v>
      </c>
      <c r="J48" s="205">
        <v>1.39</v>
      </c>
      <c r="K48" s="205">
        <v>37.79</v>
      </c>
      <c r="L48" s="205">
        <v>65.260000000000005</v>
      </c>
      <c r="M48" s="205">
        <v>0</v>
      </c>
      <c r="N48" s="205">
        <v>1.04</v>
      </c>
      <c r="O48" s="205">
        <v>1.75</v>
      </c>
      <c r="P48" s="205">
        <v>2.2400000000000002</v>
      </c>
      <c r="Q48" s="205">
        <v>5.54</v>
      </c>
      <c r="R48" s="205">
        <v>7.87</v>
      </c>
      <c r="S48" s="205">
        <v>4.7699999999999996</v>
      </c>
      <c r="T48" s="205">
        <v>1.41</v>
      </c>
      <c r="U48" s="205">
        <v>8.48</v>
      </c>
      <c r="V48" s="205">
        <v>5.27</v>
      </c>
      <c r="W48" s="205">
        <v>0.41</v>
      </c>
      <c r="X48" s="205">
        <v>3.12</v>
      </c>
      <c r="Y48" s="205">
        <v>0</v>
      </c>
      <c r="Z48" s="205">
        <v>2.46</v>
      </c>
      <c r="AA48" s="205">
        <v>13.26</v>
      </c>
      <c r="AB48" s="205">
        <v>0</v>
      </c>
      <c r="AC48" s="205">
        <v>2.31</v>
      </c>
      <c r="AD48" s="205">
        <v>0.97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9.02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17.170000000000002</v>
      </c>
      <c r="J49" s="205">
        <v>1.39</v>
      </c>
      <c r="K49" s="205">
        <v>37.79</v>
      </c>
      <c r="L49" s="205">
        <v>65.260000000000005</v>
      </c>
      <c r="M49" s="205">
        <v>0</v>
      </c>
      <c r="N49" s="205">
        <v>1.04</v>
      </c>
      <c r="O49" s="205">
        <v>1.75</v>
      </c>
      <c r="P49" s="205">
        <v>2.2400000000000002</v>
      </c>
      <c r="Q49" s="205">
        <v>5.54</v>
      </c>
      <c r="R49" s="205">
        <v>7.87</v>
      </c>
      <c r="S49" s="205">
        <v>4.7699999999999996</v>
      </c>
      <c r="T49" s="205">
        <v>1.41</v>
      </c>
      <c r="U49" s="205">
        <v>8.48</v>
      </c>
      <c r="V49" s="205">
        <v>5.27</v>
      </c>
      <c r="W49" s="205">
        <v>0.41</v>
      </c>
      <c r="X49" s="205">
        <v>1.33</v>
      </c>
      <c r="Y49" s="205">
        <v>0</v>
      </c>
      <c r="Z49" s="205">
        <v>2.46</v>
      </c>
      <c r="AA49" s="205">
        <v>13.26</v>
      </c>
      <c r="AB49" s="205">
        <v>0</v>
      </c>
      <c r="AC49" s="205">
        <v>2.31</v>
      </c>
      <c r="AD49" s="205">
        <v>1.22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9.02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17.170000000000002</v>
      </c>
      <c r="J50" s="205">
        <v>1.39</v>
      </c>
      <c r="K50" s="205">
        <v>37.79</v>
      </c>
      <c r="L50" s="205">
        <v>65.260000000000005</v>
      </c>
      <c r="M50" s="205">
        <v>0</v>
      </c>
      <c r="N50" s="205">
        <v>1.04</v>
      </c>
      <c r="O50" s="205">
        <v>1.75</v>
      </c>
      <c r="P50" s="205">
        <v>2.2400000000000002</v>
      </c>
      <c r="Q50" s="205">
        <v>5.54</v>
      </c>
      <c r="R50" s="205">
        <v>7.87</v>
      </c>
      <c r="S50" s="205">
        <v>4.7699999999999996</v>
      </c>
      <c r="T50" s="205">
        <v>1.41</v>
      </c>
      <c r="U50" s="205">
        <v>8.48</v>
      </c>
      <c r="V50" s="205">
        <v>5.27</v>
      </c>
      <c r="W50" s="205">
        <v>0.41</v>
      </c>
      <c r="X50" s="205">
        <v>1.3</v>
      </c>
      <c r="Y50" s="205">
        <v>0</v>
      </c>
      <c r="Z50" s="205">
        <v>2.46</v>
      </c>
      <c r="AA50" s="205">
        <v>13.26</v>
      </c>
      <c r="AB50" s="205">
        <v>0</v>
      </c>
      <c r="AC50" s="205">
        <v>2.31</v>
      </c>
      <c r="AD50" s="205">
        <v>1.22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9.02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17.170000000000002</v>
      </c>
      <c r="J51" s="205">
        <v>1.39</v>
      </c>
      <c r="K51" s="205">
        <v>37.79</v>
      </c>
      <c r="L51" s="205">
        <v>65.260000000000005</v>
      </c>
      <c r="M51" s="205">
        <v>0</v>
      </c>
      <c r="N51" s="205">
        <v>1.04</v>
      </c>
      <c r="O51" s="205">
        <v>1.75</v>
      </c>
      <c r="P51" s="205">
        <v>2.2400000000000002</v>
      </c>
      <c r="Q51" s="205">
        <v>5.54</v>
      </c>
      <c r="R51" s="205">
        <v>7.87</v>
      </c>
      <c r="S51" s="205">
        <v>4.7699999999999996</v>
      </c>
      <c r="T51" s="205">
        <v>1.41</v>
      </c>
      <c r="U51" s="205">
        <v>8.48</v>
      </c>
      <c r="V51" s="205">
        <v>5.27</v>
      </c>
      <c r="W51" s="205">
        <v>0.41</v>
      </c>
      <c r="X51" s="205">
        <v>1.3</v>
      </c>
      <c r="Y51" s="205">
        <v>0</v>
      </c>
      <c r="Z51" s="205">
        <v>2.46</v>
      </c>
      <c r="AA51" s="205">
        <v>13.26</v>
      </c>
      <c r="AB51" s="205">
        <v>0</v>
      </c>
      <c r="AC51" s="205">
        <v>12.03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9.02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17.170000000000002</v>
      </c>
      <c r="J52" s="205">
        <v>1.39</v>
      </c>
      <c r="K52" s="205">
        <v>37.79</v>
      </c>
      <c r="L52" s="205">
        <v>65.260000000000005</v>
      </c>
      <c r="M52" s="205">
        <v>0</v>
      </c>
      <c r="N52" s="205">
        <v>1.04</v>
      </c>
      <c r="O52" s="205">
        <v>1.75</v>
      </c>
      <c r="P52" s="205">
        <v>2.2400000000000002</v>
      </c>
      <c r="Q52" s="205">
        <v>5.54</v>
      </c>
      <c r="R52" s="205">
        <v>7.87</v>
      </c>
      <c r="S52" s="205">
        <v>4.7699999999999996</v>
      </c>
      <c r="T52" s="205">
        <v>1.41</v>
      </c>
      <c r="U52" s="205">
        <v>8.48</v>
      </c>
      <c r="V52" s="205">
        <v>5.27</v>
      </c>
      <c r="W52" s="205">
        <v>0.41</v>
      </c>
      <c r="X52" s="205">
        <v>1.3</v>
      </c>
      <c r="Y52" s="205">
        <v>0</v>
      </c>
      <c r="Z52" s="205">
        <v>2.46</v>
      </c>
      <c r="AA52" s="205">
        <v>13.26</v>
      </c>
      <c r="AB52" s="205">
        <v>0</v>
      </c>
      <c r="AC52" s="205">
        <v>2.31</v>
      </c>
      <c r="AD52" s="205">
        <v>2.37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9.02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17.170000000000002</v>
      </c>
      <c r="J53" s="205">
        <v>1.39</v>
      </c>
      <c r="K53" s="205">
        <v>37.79</v>
      </c>
      <c r="L53" s="205">
        <v>65.260000000000005</v>
      </c>
      <c r="M53" s="205">
        <v>0</v>
      </c>
      <c r="N53" s="205">
        <v>1.04</v>
      </c>
      <c r="O53" s="205">
        <v>1.75</v>
      </c>
      <c r="P53" s="205">
        <v>2.2400000000000002</v>
      </c>
      <c r="Q53" s="205">
        <v>5.54</v>
      </c>
      <c r="R53" s="205">
        <v>7.87</v>
      </c>
      <c r="S53" s="205">
        <v>4.7699999999999996</v>
      </c>
      <c r="T53" s="205">
        <v>1.41</v>
      </c>
      <c r="U53" s="205">
        <v>8.48</v>
      </c>
      <c r="V53" s="205">
        <v>5.27</v>
      </c>
      <c r="W53" s="205">
        <v>0.41</v>
      </c>
      <c r="X53" s="205">
        <v>1.3</v>
      </c>
      <c r="Y53" s="205">
        <v>0</v>
      </c>
      <c r="Z53" s="205">
        <v>2.46</v>
      </c>
      <c r="AA53" s="205">
        <v>13.26</v>
      </c>
      <c r="AB53" s="205">
        <v>0</v>
      </c>
      <c r="AC53" s="205">
        <v>2.31</v>
      </c>
      <c r="AD53" s="205">
        <v>2.37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9.02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17.170000000000002</v>
      </c>
      <c r="J54" s="205">
        <v>1.39</v>
      </c>
      <c r="K54" s="205">
        <v>37.79</v>
      </c>
      <c r="L54" s="205">
        <v>65.260000000000005</v>
      </c>
      <c r="M54" s="205">
        <v>0</v>
      </c>
      <c r="N54" s="205">
        <v>1.04</v>
      </c>
      <c r="O54" s="205">
        <v>1.75</v>
      </c>
      <c r="P54" s="205">
        <v>2.2400000000000002</v>
      </c>
      <c r="Q54" s="205">
        <v>5.54</v>
      </c>
      <c r="R54" s="205">
        <v>7.87</v>
      </c>
      <c r="S54" s="205">
        <v>4.7699999999999996</v>
      </c>
      <c r="T54" s="205">
        <v>1.41</v>
      </c>
      <c r="U54" s="205">
        <v>8.48</v>
      </c>
      <c r="V54" s="205">
        <v>5.27</v>
      </c>
      <c r="W54" s="205">
        <v>0.41</v>
      </c>
      <c r="X54" s="205">
        <v>1.3</v>
      </c>
      <c r="Y54" s="205">
        <v>0</v>
      </c>
      <c r="Z54" s="205">
        <v>2.46</v>
      </c>
      <c r="AA54" s="205">
        <v>13.26</v>
      </c>
      <c r="AB54" s="205">
        <v>0</v>
      </c>
      <c r="AC54" s="205">
        <v>2.31</v>
      </c>
      <c r="AD54" s="205">
        <v>2.37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17.170000000000002</v>
      </c>
      <c r="J55" s="205">
        <v>1.39</v>
      </c>
      <c r="K55" s="205">
        <v>36.72</v>
      </c>
      <c r="L55" s="205">
        <v>65.260000000000005</v>
      </c>
      <c r="M55" s="205">
        <v>0</v>
      </c>
      <c r="N55" s="205">
        <v>1.04</v>
      </c>
      <c r="O55" s="205">
        <v>1.75</v>
      </c>
      <c r="P55" s="205">
        <v>2.2400000000000002</v>
      </c>
      <c r="Q55" s="205">
        <v>5.54</v>
      </c>
      <c r="R55" s="205">
        <v>7.85</v>
      </c>
      <c r="S55" s="205">
        <v>4.76</v>
      </c>
      <c r="T55" s="205">
        <v>1.41</v>
      </c>
      <c r="U55" s="205">
        <v>8.48</v>
      </c>
      <c r="V55" s="205">
        <v>5.27</v>
      </c>
      <c r="W55" s="205">
        <v>0.41</v>
      </c>
      <c r="X55" s="205">
        <v>0</v>
      </c>
      <c r="Y55" s="205">
        <v>0</v>
      </c>
      <c r="Z55" s="205">
        <v>2.46</v>
      </c>
      <c r="AA55" s="205">
        <v>13.22</v>
      </c>
      <c r="AB55" s="205">
        <v>0</v>
      </c>
      <c r="AC55" s="205">
        <v>2.67</v>
      </c>
      <c r="AD55" s="205">
        <v>2.37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17.170000000000002</v>
      </c>
      <c r="J56" s="205">
        <v>1.39</v>
      </c>
      <c r="K56" s="205">
        <v>36.72</v>
      </c>
      <c r="L56" s="205">
        <v>65.260000000000005</v>
      </c>
      <c r="M56" s="205">
        <v>0</v>
      </c>
      <c r="N56" s="205">
        <v>1.04</v>
      </c>
      <c r="O56" s="205">
        <v>1.75</v>
      </c>
      <c r="P56" s="205">
        <v>2.2400000000000002</v>
      </c>
      <c r="Q56" s="205">
        <v>5.54</v>
      </c>
      <c r="R56" s="205">
        <v>7.85</v>
      </c>
      <c r="S56" s="205">
        <v>4.76</v>
      </c>
      <c r="T56" s="205">
        <v>1.41</v>
      </c>
      <c r="U56" s="205">
        <v>8.48</v>
      </c>
      <c r="V56" s="205">
        <v>5.27</v>
      </c>
      <c r="W56" s="205">
        <v>0.41</v>
      </c>
      <c r="X56" s="205">
        <v>0</v>
      </c>
      <c r="Y56" s="205">
        <v>0</v>
      </c>
      <c r="Z56" s="205">
        <v>2.46</v>
      </c>
      <c r="AA56" s="205">
        <v>13.22</v>
      </c>
      <c r="AB56" s="205">
        <v>0</v>
      </c>
      <c r="AC56" s="205">
        <v>2.67</v>
      </c>
      <c r="AD56" s="205">
        <v>2.37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17.170000000000002</v>
      </c>
      <c r="J57" s="205">
        <v>1.39</v>
      </c>
      <c r="K57" s="205">
        <v>36.72</v>
      </c>
      <c r="L57" s="205">
        <v>65.260000000000005</v>
      </c>
      <c r="M57" s="205">
        <v>0</v>
      </c>
      <c r="N57" s="205">
        <v>1.04</v>
      </c>
      <c r="O57" s="205">
        <v>1.75</v>
      </c>
      <c r="P57" s="205">
        <v>2.2400000000000002</v>
      </c>
      <c r="Q57" s="205">
        <v>5.54</v>
      </c>
      <c r="R57" s="205">
        <v>7.85</v>
      </c>
      <c r="S57" s="205">
        <v>4.76</v>
      </c>
      <c r="T57" s="205">
        <v>1.41</v>
      </c>
      <c r="U57" s="205">
        <v>8.48</v>
      </c>
      <c r="V57" s="205">
        <v>5.27</v>
      </c>
      <c r="W57" s="205">
        <v>0.41</v>
      </c>
      <c r="X57" s="205">
        <v>0</v>
      </c>
      <c r="Y57" s="205">
        <v>0</v>
      </c>
      <c r="Z57" s="205">
        <v>2.46</v>
      </c>
      <c r="AA57" s="205">
        <v>13.22</v>
      </c>
      <c r="AB57" s="205">
        <v>0</v>
      </c>
      <c r="AC57" s="205">
        <v>2.67</v>
      </c>
      <c r="AD57" s="205">
        <v>2.37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17.170000000000002</v>
      </c>
      <c r="J58" s="205">
        <v>1.39</v>
      </c>
      <c r="K58" s="205">
        <v>36.72</v>
      </c>
      <c r="L58" s="205">
        <v>65.260000000000005</v>
      </c>
      <c r="M58" s="205">
        <v>0</v>
      </c>
      <c r="N58" s="205">
        <v>1.04</v>
      </c>
      <c r="O58" s="205">
        <v>1.75</v>
      </c>
      <c r="P58" s="205">
        <v>2.2400000000000002</v>
      </c>
      <c r="Q58" s="205">
        <v>5.54</v>
      </c>
      <c r="R58" s="205">
        <v>7.85</v>
      </c>
      <c r="S58" s="205">
        <v>4.76</v>
      </c>
      <c r="T58" s="205">
        <v>1.41</v>
      </c>
      <c r="U58" s="205">
        <v>8.48</v>
      </c>
      <c r="V58" s="205">
        <v>5.27</v>
      </c>
      <c r="W58" s="205">
        <v>0.41</v>
      </c>
      <c r="X58" s="205">
        <v>0</v>
      </c>
      <c r="Y58" s="205">
        <v>0</v>
      </c>
      <c r="Z58" s="205">
        <v>2.46</v>
      </c>
      <c r="AA58" s="205">
        <v>13.22</v>
      </c>
      <c r="AB58" s="205">
        <v>0</v>
      </c>
      <c r="AC58" s="205">
        <v>2.67</v>
      </c>
      <c r="AD58" s="205">
        <v>2.37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17.170000000000002</v>
      </c>
      <c r="J59" s="205">
        <v>1.39</v>
      </c>
      <c r="K59" s="205">
        <v>36.72</v>
      </c>
      <c r="L59" s="205">
        <v>65.260000000000005</v>
      </c>
      <c r="M59" s="205">
        <v>0</v>
      </c>
      <c r="N59" s="205">
        <v>1.04</v>
      </c>
      <c r="O59" s="205">
        <v>1.75</v>
      </c>
      <c r="P59" s="205">
        <v>2.2400000000000002</v>
      </c>
      <c r="Q59" s="205">
        <v>5.54</v>
      </c>
      <c r="R59" s="205">
        <v>7.85</v>
      </c>
      <c r="S59" s="205">
        <v>4.76</v>
      </c>
      <c r="T59" s="205">
        <v>1.41</v>
      </c>
      <c r="U59" s="205">
        <v>8.48</v>
      </c>
      <c r="V59" s="205">
        <v>5.27</v>
      </c>
      <c r="W59" s="205">
        <v>0.41</v>
      </c>
      <c r="X59" s="205">
        <v>0</v>
      </c>
      <c r="Y59" s="205">
        <v>0</v>
      </c>
      <c r="Z59" s="205">
        <v>2.46</v>
      </c>
      <c r="AA59" s="205">
        <v>13.22</v>
      </c>
      <c r="AB59" s="205">
        <v>0</v>
      </c>
      <c r="AC59" s="205">
        <v>2.67</v>
      </c>
      <c r="AD59" s="205">
        <v>2.37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17.170000000000002</v>
      </c>
      <c r="J60" s="205">
        <v>1.39</v>
      </c>
      <c r="K60" s="205">
        <v>36.72</v>
      </c>
      <c r="L60" s="205">
        <v>65.260000000000005</v>
      </c>
      <c r="M60" s="205">
        <v>0</v>
      </c>
      <c r="N60" s="205">
        <v>1.04</v>
      </c>
      <c r="O60" s="205">
        <v>1.75</v>
      </c>
      <c r="P60" s="205">
        <v>2.2400000000000002</v>
      </c>
      <c r="Q60" s="205">
        <v>5.54</v>
      </c>
      <c r="R60" s="205">
        <v>7.85</v>
      </c>
      <c r="S60" s="205">
        <v>4.76</v>
      </c>
      <c r="T60" s="205">
        <v>1.41</v>
      </c>
      <c r="U60" s="205">
        <v>8.48</v>
      </c>
      <c r="V60" s="205">
        <v>5.27</v>
      </c>
      <c r="W60" s="205">
        <v>0.41</v>
      </c>
      <c r="X60" s="205">
        <v>0</v>
      </c>
      <c r="Y60" s="205">
        <v>0</v>
      </c>
      <c r="Z60" s="205">
        <v>2.46</v>
      </c>
      <c r="AA60" s="205">
        <v>13.22</v>
      </c>
      <c r="AB60" s="205">
        <v>0</v>
      </c>
      <c r="AC60" s="205">
        <v>2.67</v>
      </c>
      <c r="AD60" s="205">
        <v>2.37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17.170000000000002</v>
      </c>
      <c r="J61" s="205">
        <v>1.39</v>
      </c>
      <c r="K61" s="205">
        <v>36.72</v>
      </c>
      <c r="L61" s="205">
        <v>65.260000000000005</v>
      </c>
      <c r="M61" s="205">
        <v>0</v>
      </c>
      <c r="N61" s="205">
        <v>1.04</v>
      </c>
      <c r="O61" s="205">
        <v>1.75</v>
      </c>
      <c r="P61" s="205">
        <v>2.2400000000000002</v>
      </c>
      <c r="Q61" s="205">
        <v>5.54</v>
      </c>
      <c r="R61" s="205">
        <v>7.85</v>
      </c>
      <c r="S61" s="205">
        <v>4.76</v>
      </c>
      <c r="T61" s="205">
        <v>1.41</v>
      </c>
      <c r="U61" s="205">
        <v>8.48</v>
      </c>
      <c r="V61" s="205">
        <v>5.27</v>
      </c>
      <c r="W61" s="205">
        <v>0.42</v>
      </c>
      <c r="X61" s="205">
        <v>0</v>
      </c>
      <c r="Y61" s="205">
        <v>0</v>
      </c>
      <c r="Z61" s="205">
        <v>2.46</v>
      </c>
      <c r="AA61" s="205">
        <v>0.83</v>
      </c>
      <c r="AB61" s="205">
        <v>0</v>
      </c>
      <c r="AC61" s="205">
        <v>2.67</v>
      </c>
      <c r="AD61" s="205">
        <v>2.37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17.170000000000002</v>
      </c>
      <c r="J62" s="205">
        <v>1.39</v>
      </c>
      <c r="K62" s="205">
        <v>36.72</v>
      </c>
      <c r="L62" s="205">
        <v>65.260000000000005</v>
      </c>
      <c r="M62" s="205">
        <v>0</v>
      </c>
      <c r="N62" s="205">
        <v>1.04</v>
      </c>
      <c r="O62" s="205">
        <v>1.75</v>
      </c>
      <c r="P62" s="205">
        <v>2.2400000000000002</v>
      </c>
      <c r="Q62" s="205">
        <v>5.54</v>
      </c>
      <c r="R62" s="205">
        <v>7.85</v>
      </c>
      <c r="S62" s="205">
        <v>4.76</v>
      </c>
      <c r="T62" s="205">
        <v>1.41</v>
      </c>
      <c r="U62" s="205">
        <v>8.48</v>
      </c>
      <c r="V62" s="205">
        <v>5.27</v>
      </c>
      <c r="W62" s="205">
        <v>0.42</v>
      </c>
      <c r="X62" s="205">
        <v>7.86</v>
      </c>
      <c r="Y62" s="205">
        <v>0</v>
      </c>
      <c r="Z62" s="205">
        <v>2.46</v>
      </c>
      <c r="AA62" s="205">
        <v>0.83</v>
      </c>
      <c r="AB62" s="205">
        <v>0</v>
      </c>
      <c r="AC62" s="205">
        <v>2.67</v>
      </c>
      <c r="AD62" s="205">
        <v>2.37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9.02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17.170000000000002</v>
      </c>
      <c r="J63" s="205">
        <v>1.39</v>
      </c>
      <c r="K63" s="205">
        <v>36.72</v>
      </c>
      <c r="L63" s="205">
        <v>65.260000000000005</v>
      </c>
      <c r="M63" s="205">
        <v>0</v>
      </c>
      <c r="N63" s="205">
        <v>1.04</v>
      </c>
      <c r="O63" s="205">
        <v>1.75</v>
      </c>
      <c r="P63" s="205">
        <v>2.2400000000000002</v>
      </c>
      <c r="Q63" s="205">
        <v>5.54</v>
      </c>
      <c r="R63" s="205">
        <v>7.85</v>
      </c>
      <c r="S63" s="205">
        <v>4.76</v>
      </c>
      <c r="T63" s="205">
        <v>1.41</v>
      </c>
      <c r="U63" s="205">
        <v>8.48</v>
      </c>
      <c r="V63" s="205">
        <v>5.27</v>
      </c>
      <c r="W63" s="205">
        <v>0.41</v>
      </c>
      <c r="X63" s="205">
        <v>7.86</v>
      </c>
      <c r="Y63" s="205">
        <v>0</v>
      </c>
      <c r="Z63" s="205">
        <v>2.46</v>
      </c>
      <c r="AA63" s="205">
        <v>0.83</v>
      </c>
      <c r="AB63" s="205">
        <v>0</v>
      </c>
      <c r="AC63" s="205">
        <v>2.67</v>
      </c>
      <c r="AD63" s="205">
        <v>2.37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2.7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17.170000000000002</v>
      </c>
      <c r="J64" s="205">
        <v>1.39</v>
      </c>
      <c r="K64" s="205">
        <v>36.72</v>
      </c>
      <c r="L64" s="205">
        <v>65.260000000000005</v>
      </c>
      <c r="M64" s="205">
        <v>0</v>
      </c>
      <c r="N64" s="205">
        <v>1.04</v>
      </c>
      <c r="O64" s="205">
        <v>1.75</v>
      </c>
      <c r="P64" s="205">
        <v>2.2400000000000002</v>
      </c>
      <c r="Q64" s="205">
        <v>5.54</v>
      </c>
      <c r="R64" s="205">
        <v>7.85</v>
      </c>
      <c r="S64" s="205">
        <v>4.76</v>
      </c>
      <c r="T64" s="205">
        <v>1.41</v>
      </c>
      <c r="U64" s="205">
        <v>8.48</v>
      </c>
      <c r="V64" s="205">
        <v>5.27</v>
      </c>
      <c r="W64" s="205">
        <v>0.41</v>
      </c>
      <c r="X64" s="205">
        <v>7.86</v>
      </c>
      <c r="Y64" s="205">
        <v>0</v>
      </c>
      <c r="Z64" s="205">
        <v>2.46</v>
      </c>
      <c r="AA64" s="205">
        <v>0.83</v>
      </c>
      <c r="AB64" s="205">
        <v>0</v>
      </c>
      <c r="AC64" s="205">
        <v>2.67</v>
      </c>
      <c r="AD64" s="205">
        <v>2.37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3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17.170000000000002</v>
      </c>
      <c r="J65" s="205">
        <v>1.39</v>
      </c>
      <c r="K65" s="205">
        <v>36.72</v>
      </c>
      <c r="L65" s="205">
        <v>65.260000000000005</v>
      </c>
      <c r="M65" s="205">
        <v>0</v>
      </c>
      <c r="N65" s="205">
        <v>1.04</v>
      </c>
      <c r="O65" s="205">
        <v>1.75</v>
      </c>
      <c r="P65" s="205">
        <v>2.2400000000000002</v>
      </c>
      <c r="Q65" s="205">
        <v>5.54</v>
      </c>
      <c r="R65" s="205">
        <v>7.85</v>
      </c>
      <c r="S65" s="205">
        <v>4.76</v>
      </c>
      <c r="T65" s="205">
        <v>1.41</v>
      </c>
      <c r="U65" s="205">
        <v>8.48</v>
      </c>
      <c r="V65" s="205">
        <v>5.27</v>
      </c>
      <c r="W65" s="205">
        <v>0.99</v>
      </c>
      <c r="X65" s="205">
        <v>14.11</v>
      </c>
      <c r="Y65" s="205">
        <v>0</v>
      </c>
      <c r="Z65" s="205">
        <v>2.46</v>
      </c>
      <c r="AA65" s="205">
        <v>0.83</v>
      </c>
      <c r="AB65" s="205">
        <v>0</v>
      </c>
      <c r="AC65" s="205">
        <v>2.67</v>
      </c>
      <c r="AD65" s="205">
        <v>2.37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3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17.170000000000002</v>
      </c>
      <c r="J66" s="205">
        <v>1.39</v>
      </c>
      <c r="K66" s="205">
        <v>36.72</v>
      </c>
      <c r="L66" s="205">
        <v>65.260000000000005</v>
      </c>
      <c r="M66" s="205">
        <v>0</v>
      </c>
      <c r="N66" s="205">
        <v>1.04</v>
      </c>
      <c r="O66" s="205">
        <v>1.75</v>
      </c>
      <c r="P66" s="205">
        <v>2.2400000000000002</v>
      </c>
      <c r="Q66" s="205">
        <v>5.54</v>
      </c>
      <c r="R66" s="205">
        <v>7.85</v>
      </c>
      <c r="S66" s="205">
        <v>4.76</v>
      </c>
      <c r="T66" s="205">
        <v>1.41</v>
      </c>
      <c r="U66" s="205">
        <v>8.48</v>
      </c>
      <c r="V66" s="205">
        <v>5.27</v>
      </c>
      <c r="W66" s="205">
        <v>0.99</v>
      </c>
      <c r="X66" s="205">
        <v>14.11</v>
      </c>
      <c r="Y66" s="205">
        <v>0</v>
      </c>
      <c r="Z66" s="205">
        <v>2.46</v>
      </c>
      <c r="AA66" s="205">
        <v>0.83</v>
      </c>
      <c r="AB66" s="205">
        <v>0</v>
      </c>
      <c r="AC66" s="205">
        <v>2.67</v>
      </c>
      <c r="AD66" s="205">
        <v>2.37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3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16.75</v>
      </c>
      <c r="J67" s="205">
        <v>1.81</v>
      </c>
      <c r="K67" s="205">
        <v>36.72</v>
      </c>
      <c r="L67" s="205">
        <v>65.260000000000005</v>
      </c>
      <c r="M67" s="205">
        <v>0</v>
      </c>
      <c r="N67" s="205">
        <v>1.04</v>
      </c>
      <c r="O67" s="205">
        <v>1.75</v>
      </c>
      <c r="P67" s="205">
        <v>2.2400000000000002</v>
      </c>
      <c r="Q67" s="205">
        <v>5.54</v>
      </c>
      <c r="R67" s="205">
        <v>7.85</v>
      </c>
      <c r="S67" s="205">
        <v>4.76</v>
      </c>
      <c r="T67" s="205">
        <v>1.41</v>
      </c>
      <c r="U67" s="205">
        <v>8.48</v>
      </c>
      <c r="V67" s="205">
        <v>3.49</v>
      </c>
      <c r="W67" s="205">
        <v>0.44</v>
      </c>
      <c r="X67" s="205">
        <v>11</v>
      </c>
      <c r="Y67" s="205">
        <v>0</v>
      </c>
      <c r="Z67" s="205">
        <v>2.46</v>
      </c>
      <c r="AA67" s="205">
        <v>0.83</v>
      </c>
      <c r="AB67" s="205">
        <v>0</v>
      </c>
      <c r="AC67" s="205">
        <v>2.67</v>
      </c>
      <c r="AD67" s="205">
        <v>2.37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3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16.75</v>
      </c>
      <c r="J68" s="205">
        <v>1.81</v>
      </c>
      <c r="K68" s="205">
        <v>36.72</v>
      </c>
      <c r="L68" s="205">
        <v>65.260000000000005</v>
      </c>
      <c r="M68" s="205">
        <v>0</v>
      </c>
      <c r="N68" s="205">
        <v>1.04</v>
      </c>
      <c r="O68" s="205">
        <v>1.75</v>
      </c>
      <c r="P68" s="205">
        <v>2.2400000000000002</v>
      </c>
      <c r="Q68" s="205">
        <v>5.54</v>
      </c>
      <c r="R68" s="205">
        <v>7.85</v>
      </c>
      <c r="S68" s="205">
        <v>4.76</v>
      </c>
      <c r="T68" s="205">
        <v>1.41</v>
      </c>
      <c r="U68" s="205">
        <v>8.48</v>
      </c>
      <c r="V68" s="205">
        <v>3.49</v>
      </c>
      <c r="W68" s="205">
        <v>0.44</v>
      </c>
      <c r="X68" s="205">
        <v>11</v>
      </c>
      <c r="Y68" s="205">
        <v>0</v>
      </c>
      <c r="Z68" s="205">
        <v>2.46</v>
      </c>
      <c r="AA68" s="205">
        <v>0.83</v>
      </c>
      <c r="AB68" s="205">
        <v>0</v>
      </c>
      <c r="AC68" s="205">
        <v>2.67</v>
      </c>
      <c r="AD68" s="205">
        <v>6.82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3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15.08</v>
      </c>
      <c r="J69" s="205">
        <v>2.78</v>
      </c>
      <c r="K69" s="205">
        <v>15.39</v>
      </c>
      <c r="L69" s="205">
        <v>65.260000000000005</v>
      </c>
      <c r="M69" s="205">
        <v>0</v>
      </c>
      <c r="N69" s="205">
        <v>1.04</v>
      </c>
      <c r="O69" s="205">
        <v>1.75</v>
      </c>
      <c r="P69" s="205">
        <v>2.2400000000000002</v>
      </c>
      <c r="Q69" s="205">
        <v>5.54</v>
      </c>
      <c r="R69" s="205">
        <v>0.37</v>
      </c>
      <c r="S69" s="205">
        <v>0.23</v>
      </c>
      <c r="T69" s="205">
        <v>1.41</v>
      </c>
      <c r="U69" s="205">
        <v>8.48</v>
      </c>
      <c r="V69" s="205">
        <v>3.49</v>
      </c>
      <c r="W69" s="205">
        <v>3.84</v>
      </c>
      <c r="X69" s="205">
        <v>11</v>
      </c>
      <c r="Y69" s="205">
        <v>0</v>
      </c>
      <c r="Z69" s="205">
        <v>2.46</v>
      </c>
      <c r="AA69" s="205">
        <v>0.83</v>
      </c>
      <c r="AB69" s="205">
        <v>0</v>
      </c>
      <c r="AC69" s="205">
        <v>12.38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2.6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13.27</v>
      </c>
      <c r="J70" s="205">
        <v>2.78</v>
      </c>
      <c r="K70" s="205">
        <v>15.39</v>
      </c>
      <c r="L70" s="205">
        <v>65.260000000000005</v>
      </c>
      <c r="M70" s="205">
        <v>0</v>
      </c>
      <c r="N70" s="205">
        <v>1.04</v>
      </c>
      <c r="O70" s="205">
        <v>1.75</v>
      </c>
      <c r="P70" s="205">
        <v>2.2400000000000002</v>
      </c>
      <c r="Q70" s="205">
        <v>5.54</v>
      </c>
      <c r="R70" s="205">
        <v>0.37</v>
      </c>
      <c r="S70" s="205">
        <v>0.23</v>
      </c>
      <c r="T70" s="205">
        <v>1.41</v>
      </c>
      <c r="U70" s="205">
        <v>8.48</v>
      </c>
      <c r="V70" s="205">
        <v>3.52</v>
      </c>
      <c r="W70" s="205">
        <v>5.53</v>
      </c>
      <c r="X70" s="205">
        <v>17.46</v>
      </c>
      <c r="Y70" s="205">
        <v>0</v>
      </c>
      <c r="Z70" s="205">
        <v>2.46</v>
      </c>
      <c r="AA70" s="205">
        <v>0.8</v>
      </c>
      <c r="AB70" s="205">
        <v>0</v>
      </c>
      <c r="AC70" s="205">
        <v>12.38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2.6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11.46</v>
      </c>
      <c r="J71" s="205">
        <v>2.78</v>
      </c>
      <c r="K71" s="205">
        <v>15.39</v>
      </c>
      <c r="L71" s="205">
        <v>65.260000000000005</v>
      </c>
      <c r="M71" s="205">
        <v>0</v>
      </c>
      <c r="N71" s="205">
        <v>1.04</v>
      </c>
      <c r="O71" s="205">
        <v>1.75</v>
      </c>
      <c r="P71" s="205">
        <v>0.08</v>
      </c>
      <c r="Q71" s="205">
        <v>5.54</v>
      </c>
      <c r="R71" s="205">
        <v>0.37</v>
      </c>
      <c r="S71" s="205">
        <v>0.23</v>
      </c>
      <c r="T71" s="205">
        <v>1.41</v>
      </c>
      <c r="U71" s="205">
        <v>8.48</v>
      </c>
      <c r="V71" s="205">
        <v>3.56</v>
      </c>
      <c r="W71" s="205">
        <v>5.53</v>
      </c>
      <c r="X71" s="205">
        <v>18.239999999999998</v>
      </c>
      <c r="Y71" s="205">
        <v>0</v>
      </c>
      <c r="Z71" s="205">
        <v>2.46</v>
      </c>
      <c r="AA71" s="205">
        <v>0.8</v>
      </c>
      <c r="AB71" s="205">
        <v>0</v>
      </c>
      <c r="AC71" s="205">
        <v>-3.39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2.6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9.93</v>
      </c>
      <c r="J72" s="205">
        <v>2.78</v>
      </c>
      <c r="K72" s="205">
        <v>15.39</v>
      </c>
      <c r="L72" s="205">
        <v>65.260000000000005</v>
      </c>
      <c r="M72" s="205">
        <v>0</v>
      </c>
      <c r="N72" s="205">
        <v>1.04</v>
      </c>
      <c r="O72" s="205">
        <v>1.75</v>
      </c>
      <c r="P72" s="205">
        <v>0.08</v>
      </c>
      <c r="Q72" s="205">
        <v>5.54</v>
      </c>
      <c r="R72" s="205">
        <v>0.37</v>
      </c>
      <c r="S72" s="205">
        <v>0.23</v>
      </c>
      <c r="T72" s="205">
        <v>1.41</v>
      </c>
      <c r="U72" s="205">
        <v>8.48</v>
      </c>
      <c r="V72" s="205">
        <v>4.29</v>
      </c>
      <c r="W72" s="205">
        <v>5.53</v>
      </c>
      <c r="X72" s="205">
        <v>18.239999999999998</v>
      </c>
      <c r="Y72" s="205">
        <v>0</v>
      </c>
      <c r="Z72" s="205">
        <v>2.46</v>
      </c>
      <c r="AA72" s="205">
        <v>0.8</v>
      </c>
      <c r="AB72" s="205">
        <v>0</v>
      </c>
      <c r="AC72" s="205">
        <v>-3.39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2.6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9.93</v>
      </c>
      <c r="J73" s="205">
        <v>2.78</v>
      </c>
      <c r="K73" s="205">
        <v>13.93</v>
      </c>
      <c r="L73" s="205">
        <v>65.260000000000005</v>
      </c>
      <c r="M73" s="205">
        <v>0</v>
      </c>
      <c r="N73" s="205">
        <v>1.04</v>
      </c>
      <c r="O73" s="205">
        <v>1.75</v>
      </c>
      <c r="P73" s="205">
        <v>1.88</v>
      </c>
      <c r="Q73" s="205">
        <v>5.54</v>
      </c>
      <c r="R73" s="205">
        <v>0.37</v>
      </c>
      <c r="S73" s="205">
        <v>0.23</v>
      </c>
      <c r="T73" s="205">
        <v>1.41</v>
      </c>
      <c r="U73" s="205">
        <v>8.48</v>
      </c>
      <c r="V73" s="205">
        <v>4.25</v>
      </c>
      <c r="W73" s="205">
        <v>5.53</v>
      </c>
      <c r="X73" s="205">
        <v>18.239999999999998</v>
      </c>
      <c r="Y73" s="205">
        <v>0</v>
      </c>
      <c r="Z73" s="205">
        <v>2.46</v>
      </c>
      <c r="AA73" s="205">
        <v>0.8</v>
      </c>
      <c r="AB73" s="205">
        <v>0</v>
      </c>
      <c r="AC73" s="205">
        <v>-3.39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2.6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9.93</v>
      </c>
      <c r="J74" s="205">
        <v>2.78</v>
      </c>
      <c r="K74" s="205">
        <v>13.93</v>
      </c>
      <c r="L74" s="205">
        <v>65.260000000000005</v>
      </c>
      <c r="M74" s="205">
        <v>0</v>
      </c>
      <c r="N74" s="205">
        <v>1.04</v>
      </c>
      <c r="O74" s="205">
        <v>1.75</v>
      </c>
      <c r="P74" s="205">
        <v>0.06</v>
      </c>
      <c r="Q74" s="205">
        <v>5.54</v>
      </c>
      <c r="R74" s="205">
        <v>0.37</v>
      </c>
      <c r="S74" s="205">
        <v>0.23</v>
      </c>
      <c r="T74" s="205">
        <v>1.41</v>
      </c>
      <c r="U74" s="205">
        <v>8.48</v>
      </c>
      <c r="V74" s="205">
        <v>4.25</v>
      </c>
      <c r="W74" s="205">
        <v>5.53</v>
      </c>
      <c r="X74" s="205">
        <v>18.239999999999998</v>
      </c>
      <c r="Y74" s="205">
        <v>0</v>
      </c>
      <c r="Z74" s="205">
        <v>2.46</v>
      </c>
      <c r="AA74" s="205">
        <v>0.8</v>
      </c>
      <c r="AB74" s="205">
        <v>0</v>
      </c>
      <c r="AC74" s="205">
        <v>-3.39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2.6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11.03</v>
      </c>
      <c r="H75" s="205">
        <v>0</v>
      </c>
      <c r="I75" s="205">
        <v>9.93</v>
      </c>
      <c r="J75" s="205">
        <v>2.78</v>
      </c>
      <c r="K75" s="205">
        <v>13.93</v>
      </c>
      <c r="L75" s="205">
        <v>65.260000000000005</v>
      </c>
      <c r="M75" s="205">
        <v>0</v>
      </c>
      <c r="N75" s="205">
        <v>1.04</v>
      </c>
      <c r="O75" s="205">
        <v>1.75</v>
      </c>
      <c r="P75" s="205">
        <v>0.06</v>
      </c>
      <c r="Q75" s="205">
        <v>5.54</v>
      </c>
      <c r="R75" s="205">
        <v>0.37</v>
      </c>
      <c r="S75" s="205">
        <v>0.23</v>
      </c>
      <c r="T75" s="205">
        <v>1.41</v>
      </c>
      <c r="U75" s="205">
        <v>8.48</v>
      </c>
      <c r="V75" s="205">
        <v>4.21</v>
      </c>
      <c r="W75" s="205">
        <v>5.53</v>
      </c>
      <c r="X75" s="205">
        <v>20.010000000000002</v>
      </c>
      <c r="Y75" s="205">
        <v>0</v>
      </c>
      <c r="Z75" s="205">
        <v>4.2300000000000004</v>
      </c>
      <c r="AA75" s="205">
        <v>1.38</v>
      </c>
      <c r="AB75" s="205">
        <v>0</v>
      </c>
      <c r="AC75" s="205">
        <v>11.32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2.6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12.13</v>
      </c>
      <c r="H76" s="205">
        <v>0</v>
      </c>
      <c r="I76" s="205">
        <v>9.93</v>
      </c>
      <c r="J76" s="205">
        <v>2.78</v>
      </c>
      <c r="K76" s="205">
        <v>13.93</v>
      </c>
      <c r="L76" s="205">
        <v>65.260000000000005</v>
      </c>
      <c r="M76" s="205">
        <v>0</v>
      </c>
      <c r="N76" s="205">
        <v>1.04</v>
      </c>
      <c r="O76" s="205">
        <v>1.75</v>
      </c>
      <c r="P76" s="205">
        <v>0.06</v>
      </c>
      <c r="Q76" s="205">
        <v>5.54</v>
      </c>
      <c r="R76" s="205">
        <v>0.37</v>
      </c>
      <c r="S76" s="205">
        <v>0.23</v>
      </c>
      <c r="T76" s="205">
        <v>1.41</v>
      </c>
      <c r="U76" s="205">
        <v>8.48</v>
      </c>
      <c r="V76" s="205">
        <v>4.21</v>
      </c>
      <c r="W76" s="205">
        <v>5.53</v>
      </c>
      <c r="X76" s="205">
        <v>20.010000000000002</v>
      </c>
      <c r="Y76" s="205">
        <v>0</v>
      </c>
      <c r="Z76" s="205">
        <v>4.2300000000000004</v>
      </c>
      <c r="AA76" s="205">
        <v>1.38</v>
      </c>
      <c r="AB76" s="205">
        <v>0</v>
      </c>
      <c r="AC76" s="205">
        <v>11.32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2.6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0</v>
      </c>
      <c r="H77" s="205">
        <v>0</v>
      </c>
      <c r="I77" s="205">
        <v>9.93</v>
      </c>
      <c r="J77" s="205">
        <v>2.78</v>
      </c>
      <c r="K77" s="205">
        <v>13.93</v>
      </c>
      <c r="L77" s="205">
        <v>65.260000000000005</v>
      </c>
      <c r="M77" s="205">
        <v>0</v>
      </c>
      <c r="N77" s="205">
        <v>1.04</v>
      </c>
      <c r="O77" s="205">
        <v>1.75</v>
      </c>
      <c r="P77" s="205">
        <v>3.27</v>
      </c>
      <c r="Q77" s="205">
        <v>5.54</v>
      </c>
      <c r="R77" s="205">
        <v>0.37</v>
      </c>
      <c r="S77" s="205">
        <v>0.23</v>
      </c>
      <c r="T77" s="205">
        <v>1.41</v>
      </c>
      <c r="U77" s="205">
        <v>8.48</v>
      </c>
      <c r="V77" s="205">
        <v>4.17</v>
      </c>
      <c r="W77" s="205">
        <v>5.53</v>
      </c>
      <c r="X77" s="205">
        <v>20.010000000000002</v>
      </c>
      <c r="Y77" s="205">
        <v>0</v>
      </c>
      <c r="Z77" s="205">
        <v>4.2300000000000004</v>
      </c>
      <c r="AA77" s="205">
        <v>1.38</v>
      </c>
      <c r="AB77" s="205">
        <v>0</v>
      </c>
      <c r="AC77" s="205">
        <v>11.32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0</v>
      </c>
      <c r="H78" s="205">
        <v>0</v>
      </c>
      <c r="I78" s="205">
        <v>9.93</v>
      </c>
      <c r="J78" s="205">
        <v>2.78</v>
      </c>
      <c r="K78" s="205">
        <v>13.93</v>
      </c>
      <c r="L78" s="205">
        <v>65.260000000000005</v>
      </c>
      <c r="M78" s="205">
        <v>0</v>
      </c>
      <c r="N78" s="205">
        <v>1.04</v>
      </c>
      <c r="O78" s="205">
        <v>1.75</v>
      </c>
      <c r="P78" s="205">
        <v>3.27</v>
      </c>
      <c r="Q78" s="205">
        <v>5.54</v>
      </c>
      <c r="R78" s="205">
        <v>0.37</v>
      </c>
      <c r="S78" s="205">
        <v>0.23</v>
      </c>
      <c r="T78" s="205">
        <v>1.41</v>
      </c>
      <c r="U78" s="205">
        <v>8.48</v>
      </c>
      <c r="V78" s="205">
        <v>4.13</v>
      </c>
      <c r="W78" s="205">
        <v>5.53</v>
      </c>
      <c r="X78" s="205">
        <v>20.010000000000002</v>
      </c>
      <c r="Y78" s="205">
        <v>0</v>
      </c>
      <c r="Z78" s="205">
        <v>4.2300000000000004</v>
      </c>
      <c r="AA78" s="205">
        <v>1.38</v>
      </c>
      <c r="AB78" s="205">
        <v>0</v>
      </c>
      <c r="AC78" s="205">
        <v>11.32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0</v>
      </c>
      <c r="H79" s="205">
        <v>0</v>
      </c>
      <c r="I79" s="205">
        <v>9.93</v>
      </c>
      <c r="J79" s="205">
        <v>2.78</v>
      </c>
      <c r="K79" s="205">
        <v>13.93</v>
      </c>
      <c r="L79" s="205">
        <v>65.260000000000005</v>
      </c>
      <c r="M79" s="205">
        <v>0</v>
      </c>
      <c r="N79" s="205">
        <v>1.04</v>
      </c>
      <c r="O79" s="205">
        <v>1.75</v>
      </c>
      <c r="P79" s="205">
        <v>1.92</v>
      </c>
      <c r="Q79" s="205">
        <v>5.54</v>
      </c>
      <c r="R79" s="205">
        <v>0.37</v>
      </c>
      <c r="S79" s="205">
        <v>0.23</v>
      </c>
      <c r="T79" s="205">
        <v>1.41</v>
      </c>
      <c r="U79" s="205">
        <v>8.48</v>
      </c>
      <c r="V79" s="205">
        <v>4.08</v>
      </c>
      <c r="W79" s="205">
        <v>6.1</v>
      </c>
      <c r="X79" s="205">
        <v>23.31</v>
      </c>
      <c r="Y79" s="205">
        <v>0</v>
      </c>
      <c r="Z79" s="205">
        <v>4.2300000000000004</v>
      </c>
      <c r="AA79" s="205">
        <v>1.38</v>
      </c>
      <c r="AB79" s="205">
        <v>0</v>
      </c>
      <c r="AC79" s="205">
        <v>-3.39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2.6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0</v>
      </c>
      <c r="H80" s="205">
        <v>0</v>
      </c>
      <c r="I80" s="205">
        <v>9.93</v>
      </c>
      <c r="J80" s="205">
        <v>2.78</v>
      </c>
      <c r="K80" s="205">
        <v>13.93</v>
      </c>
      <c r="L80" s="205">
        <v>65.260000000000005</v>
      </c>
      <c r="M80" s="205">
        <v>0</v>
      </c>
      <c r="N80" s="205">
        <v>1.04</v>
      </c>
      <c r="O80" s="205">
        <v>1.75</v>
      </c>
      <c r="P80" s="205">
        <v>1.92</v>
      </c>
      <c r="Q80" s="205">
        <v>5.54</v>
      </c>
      <c r="R80" s="205">
        <v>0.37</v>
      </c>
      <c r="S80" s="205">
        <v>0.23</v>
      </c>
      <c r="T80" s="205">
        <v>1.41</v>
      </c>
      <c r="U80" s="205">
        <v>8.48</v>
      </c>
      <c r="V80" s="205">
        <v>4.04</v>
      </c>
      <c r="W80" s="205">
        <v>6.1</v>
      </c>
      <c r="X80" s="205">
        <v>23.31</v>
      </c>
      <c r="Y80" s="205">
        <v>0</v>
      </c>
      <c r="Z80" s="205">
        <v>4.2300000000000004</v>
      </c>
      <c r="AA80" s="205">
        <v>1.38</v>
      </c>
      <c r="AB80" s="205">
        <v>0</v>
      </c>
      <c r="AC80" s="205">
        <v>-3.39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2.6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0</v>
      </c>
      <c r="H81" s="205">
        <v>0</v>
      </c>
      <c r="I81" s="205">
        <v>9.93</v>
      </c>
      <c r="J81" s="205">
        <v>2.78</v>
      </c>
      <c r="K81" s="205">
        <v>13.93</v>
      </c>
      <c r="L81" s="205">
        <v>65.260000000000005</v>
      </c>
      <c r="M81" s="205">
        <v>0</v>
      </c>
      <c r="N81" s="205">
        <v>1.04</v>
      </c>
      <c r="O81" s="205">
        <v>1.75</v>
      </c>
      <c r="P81" s="205">
        <v>1.92</v>
      </c>
      <c r="Q81" s="205">
        <v>5.54</v>
      </c>
      <c r="R81" s="205">
        <v>0.37</v>
      </c>
      <c r="S81" s="205">
        <v>0.23</v>
      </c>
      <c r="T81" s="205">
        <v>1.41</v>
      </c>
      <c r="U81" s="205">
        <v>8.48</v>
      </c>
      <c r="V81" s="205">
        <v>3.86</v>
      </c>
      <c r="W81" s="205">
        <v>6.1</v>
      </c>
      <c r="X81" s="205">
        <v>23.31</v>
      </c>
      <c r="Y81" s="205">
        <v>0</v>
      </c>
      <c r="Z81" s="205">
        <v>4.2300000000000004</v>
      </c>
      <c r="AA81" s="205">
        <v>1.38</v>
      </c>
      <c r="AB81" s="205">
        <v>0</v>
      </c>
      <c r="AC81" s="205">
        <v>11.32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2.6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0</v>
      </c>
      <c r="H82" s="205">
        <v>0</v>
      </c>
      <c r="I82" s="205">
        <v>9.93</v>
      </c>
      <c r="J82" s="205">
        <v>2.78</v>
      </c>
      <c r="K82" s="205">
        <v>13.93</v>
      </c>
      <c r="L82" s="205">
        <v>65.260000000000005</v>
      </c>
      <c r="M82" s="205">
        <v>0</v>
      </c>
      <c r="N82" s="205">
        <v>1.04</v>
      </c>
      <c r="O82" s="205">
        <v>1.75</v>
      </c>
      <c r="P82" s="205">
        <v>1.92</v>
      </c>
      <c r="Q82" s="205">
        <v>5.54</v>
      </c>
      <c r="R82" s="205">
        <v>0.37</v>
      </c>
      <c r="S82" s="205">
        <v>0.23</v>
      </c>
      <c r="T82" s="205">
        <v>1.41</v>
      </c>
      <c r="U82" s="205">
        <v>8.48</v>
      </c>
      <c r="V82" s="205">
        <v>3.76</v>
      </c>
      <c r="W82" s="205">
        <v>6.1</v>
      </c>
      <c r="X82" s="205">
        <v>23.31</v>
      </c>
      <c r="Y82" s="205">
        <v>0</v>
      </c>
      <c r="Z82" s="205">
        <v>4.2300000000000004</v>
      </c>
      <c r="AA82" s="205">
        <v>1.38</v>
      </c>
      <c r="AB82" s="205">
        <v>0</v>
      </c>
      <c r="AC82" s="205">
        <v>11.32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2.6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9.93</v>
      </c>
      <c r="J83" s="205">
        <v>2.78</v>
      </c>
      <c r="K83" s="205">
        <v>13.93</v>
      </c>
      <c r="L83" s="205">
        <v>65.260000000000005</v>
      </c>
      <c r="M83" s="205">
        <v>0</v>
      </c>
      <c r="N83" s="205">
        <v>1.04</v>
      </c>
      <c r="O83" s="205">
        <v>1.75</v>
      </c>
      <c r="P83" s="205">
        <v>1.92</v>
      </c>
      <c r="Q83" s="205">
        <v>5.54</v>
      </c>
      <c r="R83" s="205">
        <v>0.37</v>
      </c>
      <c r="S83" s="205">
        <v>0.23</v>
      </c>
      <c r="T83" s="205">
        <v>1.41</v>
      </c>
      <c r="U83" s="205">
        <v>8.48</v>
      </c>
      <c r="V83" s="205">
        <v>3.76</v>
      </c>
      <c r="W83" s="205">
        <v>4.8600000000000003</v>
      </c>
      <c r="X83" s="205">
        <v>23.31</v>
      </c>
      <c r="Y83" s="205">
        <v>0</v>
      </c>
      <c r="Z83" s="205">
        <v>4.2300000000000004</v>
      </c>
      <c r="AA83" s="205">
        <v>1.38</v>
      </c>
      <c r="AB83" s="205">
        <v>0</v>
      </c>
      <c r="AC83" s="205">
        <v>11.32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2.6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9.93</v>
      </c>
      <c r="J84" s="205">
        <v>2.78</v>
      </c>
      <c r="K84" s="205">
        <v>13.93</v>
      </c>
      <c r="L84" s="205">
        <v>65.260000000000005</v>
      </c>
      <c r="M84" s="205">
        <v>0</v>
      </c>
      <c r="N84" s="205">
        <v>1.04</v>
      </c>
      <c r="O84" s="205">
        <v>1.75</v>
      </c>
      <c r="P84" s="205">
        <v>1.92</v>
      </c>
      <c r="Q84" s="205">
        <v>5.54</v>
      </c>
      <c r="R84" s="205">
        <v>0.37</v>
      </c>
      <c r="S84" s="205">
        <v>0.23</v>
      </c>
      <c r="T84" s="205">
        <v>1.41</v>
      </c>
      <c r="U84" s="205">
        <v>8.48</v>
      </c>
      <c r="V84" s="205">
        <v>3.73</v>
      </c>
      <c r="W84" s="205">
        <v>0.41</v>
      </c>
      <c r="X84" s="205">
        <v>14.59</v>
      </c>
      <c r="Y84" s="205">
        <v>0</v>
      </c>
      <c r="Z84" s="205">
        <v>4.2300000000000004</v>
      </c>
      <c r="AA84" s="205">
        <v>1.38</v>
      </c>
      <c r="AB84" s="205">
        <v>0</v>
      </c>
      <c r="AC84" s="205">
        <v>11.32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2.6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9.93</v>
      </c>
      <c r="J85" s="205">
        <v>2.78</v>
      </c>
      <c r="K85" s="205">
        <v>36.119999999999997</v>
      </c>
      <c r="L85" s="205">
        <v>65.260000000000005</v>
      </c>
      <c r="M85" s="205">
        <v>0</v>
      </c>
      <c r="N85" s="205">
        <v>1.04</v>
      </c>
      <c r="O85" s="205">
        <v>1.75</v>
      </c>
      <c r="P85" s="205">
        <v>2.29</v>
      </c>
      <c r="Q85" s="205">
        <v>5.54</v>
      </c>
      <c r="R85" s="205">
        <v>7.84</v>
      </c>
      <c r="S85" s="205">
        <v>4.75</v>
      </c>
      <c r="T85" s="205">
        <v>1.41</v>
      </c>
      <c r="U85" s="205">
        <v>8.48</v>
      </c>
      <c r="V85" s="205">
        <v>5.27</v>
      </c>
      <c r="W85" s="205">
        <v>0.41</v>
      </c>
      <c r="X85" s="205">
        <v>6.96</v>
      </c>
      <c r="Y85" s="205">
        <v>0</v>
      </c>
      <c r="Z85" s="205">
        <v>2.46</v>
      </c>
      <c r="AA85" s="205">
        <v>0.8</v>
      </c>
      <c r="AB85" s="205">
        <v>0</v>
      </c>
      <c r="AC85" s="205">
        <v>11.32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9.02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9.93</v>
      </c>
      <c r="J86" s="205">
        <v>2.78</v>
      </c>
      <c r="K86" s="205">
        <v>36.119999999999997</v>
      </c>
      <c r="L86" s="205">
        <v>65.260000000000005</v>
      </c>
      <c r="M86" s="205">
        <v>0</v>
      </c>
      <c r="N86" s="205">
        <v>1.04</v>
      </c>
      <c r="O86" s="205">
        <v>1.75</v>
      </c>
      <c r="P86" s="205">
        <v>2.29</v>
      </c>
      <c r="Q86" s="205">
        <v>5.54</v>
      </c>
      <c r="R86" s="205">
        <v>7.84</v>
      </c>
      <c r="S86" s="205">
        <v>4.75</v>
      </c>
      <c r="T86" s="205">
        <v>1.41</v>
      </c>
      <c r="U86" s="205">
        <v>8.48</v>
      </c>
      <c r="V86" s="205">
        <v>5.27</v>
      </c>
      <c r="W86" s="205">
        <v>0.41</v>
      </c>
      <c r="X86" s="205">
        <v>5.47</v>
      </c>
      <c r="Y86" s="205">
        <v>0</v>
      </c>
      <c r="Z86" s="205">
        <v>2.46</v>
      </c>
      <c r="AA86" s="205">
        <v>0.8</v>
      </c>
      <c r="AB86" s="205">
        <v>0</v>
      </c>
      <c r="AC86" s="205">
        <v>12.03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9.02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9.93</v>
      </c>
      <c r="J87" s="205">
        <v>2.78</v>
      </c>
      <c r="K87" s="205">
        <v>36.119999999999997</v>
      </c>
      <c r="L87" s="205">
        <v>65.260000000000005</v>
      </c>
      <c r="M87" s="205">
        <v>0</v>
      </c>
      <c r="N87" s="205">
        <v>1.04</v>
      </c>
      <c r="O87" s="205">
        <v>1.75</v>
      </c>
      <c r="P87" s="205">
        <v>2.12</v>
      </c>
      <c r="Q87" s="205">
        <v>5.54</v>
      </c>
      <c r="R87" s="205">
        <v>7.84</v>
      </c>
      <c r="S87" s="205">
        <v>4.75</v>
      </c>
      <c r="T87" s="205">
        <v>1.41</v>
      </c>
      <c r="U87" s="205">
        <v>8.48</v>
      </c>
      <c r="V87" s="205">
        <v>5.27</v>
      </c>
      <c r="W87" s="205">
        <v>0.41</v>
      </c>
      <c r="X87" s="205">
        <v>5.47</v>
      </c>
      <c r="Y87" s="205">
        <v>0</v>
      </c>
      <c r="Z87" s="205">
        <v>2.46</v>
      </c>
      <c r="AA87" s="205">
        <v>0.8</v>
      </c>
      <c r="AB87" s="205">
        <v>0</v>
      </c>
      <c r="AC87" s="205">
        <v>12.03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9.93</v>
      </c>
      <c r="J88" s="205">
        <v>2.78</v>
      </c>
      <c r="K88" s="205">
        <v>36.119999999999997</v>
      </c>
      <c r="L88" s="205">
        <v>65.260000000000005</v>
      </c>
      <c r="M88" s="205">
        <v>0</v>
      </c>
      <c r="N88" s="205">
        <v>1.04</v>
      </c>
      <c r="O88" s="205">
        <v>1.75</v>
      </c>
      <c r="P88" s="205">
        <v>2.12</v>
      </c>
      <c r="Q88" s="205">
        <v>5.54</v>
      </c>
      <c r="R88" s="205">
        <v>7.84</v>
      </c>
      <c r="S88" s="205">
        <v>4.75</v>
      </c>
      <c r="T88" s="205">
        <v>1.41</v>
      </c>
      <c r="U88" s="205">
        <v>8.48</v>
      </c>
      <c r="V88" s="205">
        <v>5.27</v>
      </c>
      <c r="W88" s="205">
        <v>0.41</v>
      </c>
      <c r="X88" s="205">
        <v>5.47</v>
      </c>
      <c r="Y88" s="205">
        <v>0</v>
      </c>
      <c r="Z88" s="205">
        <v>2.46</v>
      </c>
      <c r="AA88" s="205">
        <v>0.8</v>
      </c>
      <c r="AB88" s="205">
        <v>0</v>
      </c>
      <c r="AC88" s="205">
        <v>12.03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9.02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9.93</v>
      </c>
      <c r="J89" s="205">
        <v>2.78</v>
      </c>
      <c r="K89" s="205">
        <v>36.119999999999997</v>
      </c>
      <c r="L89" s="205">
        <v>65.260000000000005</v>
      </c>
      <c r="M89" s="205">
        <v>0</v>
      </c>
      <c r="N89" s="205">
        <v>1.04</v>
      </c>
      <c r="O89" s="205">
        <v>1.75</v>
      </c>
      <c r="P89" s="205">
        <v>2.12</v>
      </c>
      <c r="Q89" s="205">
        <v>5.54</v>
      </c>
      <c r="R89" s="205">
        <v>7.73</v>
      </c>
      <c r="S89" s="205">
        <v>4.68</v>
      </c>
      <c r="T89" s="205">
        <v>1.41</v>
      </c>
      <c r="U89" s="205">
        <v>8.48</v>
      </c>
      <c r="V89" s="205">
        <v>5.27</v>
      </c>
      <c r="W89" s="205">
        <v>0.41</v>
      </c>
      <c r="X89" s="205">
        <v>9.6999999999999993</v>
      </c>
      <c r="Y89" s="205">
        <v>0</v>
      </c>
      <c r="Z89" s="205">
        <v>2.46</v>
      </c>
      <c r="AA89" s="205">
        <v>0.8</v>
      </c>
      <c r="AB89" s="205">
        <v>0</v>
      </c>
      <c r="AC89" s="205">
        <v>12.03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9.02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9.93</v>
      </c>
      <c r="J90" s="205">
        <v>2.78</v>
      </c>
      <c r="K90" s="205">
        <v>36.119999999999997</v>
      </c>
      <c r="L90" s="205">
        <v>65.260000000000005</v>
      </c>
      <c r="M90" s="205">
        <v>0</v>
      </c>
      <c r="N90" s="205">
        <v>1.04</v>
      </c>
      <c r="O90" s="205">
        <v>1.75</v>
      </c>
      <c r="P90" s="205">
        <v>2.12</v>
      </c>
      <c r="Q90" s="205">
        <v>5.54</v>
      </c>
      <c r="R90" s="205">
        <v>7.73</v>
      </c>
      <c r="S90" s="205">
        <v>4.68</v>
      </c>
      <c r="T90" s="205">
        <v>1.41</v>
      </c>
      <c r="U90" s="205">
        <v>8.48</v>
      </c>
      <c r="V90" s="205">
        <v>5.27</v>
      </c>
      <c r="W90" s="205">
        <v>0.41</v>
      </c>
      <c r="X90" s="205">
        <v>9.6999999999999993</v>
      </c>
      <c r="Y90" s="205">
        <v>0</v>
      </c>
      <c r="Z90" s="205">
        <v>2.46</v>
      </c>
      <c r="AA90" s="205">
        <v>0.8</v>
      </c>
      <c r="AB90" s="205">
        <v>0</v>
      </c>
      <c r="AC90" s="205">
        <v>12.03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9.02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9.93</v>
      </c>
      <c r="J91" s="205">
        <v>2.78</v>
      </c>
      <c r="K91" s="205">
        <v>36.119999999999997</v>
      </c>
      <c r="L91" s="205">
        <v>65.260000000000005</v>
      </c>
      <c r="M91" s="205">
        <v>0</v>
      </c>
      <c r="N91" s="205">
        <v>1.04</v>
      </c>
      <c r="O91" s="205">
        <v>1.75</v>
      </c>
      <c r="P91" s="205">
        <v>1.76</v>
      </c>
      <c r="Q91" s="205">
        <v>5.54</v>
      </c>
      <c r="R91" s="205">
        <v>8.08</v>
      </c>
      <c r="S91" s="205">
        <v>4.75</v>
      </c>
      <c r="T91" s="205">
        <v>1.41</v>
      </c>
      <c r="U91" s="205">
        <v>8.48</v>
      </c>
      <c r="V91" s="205">
        <v>5.27</v>
      </c>
      <c r="W91" s="205">
        <v>0.41</v>
      </c>
      <c r="X91" s="205">
        <v>5.47</v>
      </c>
      <c r="Y91" s="205">
        <v>0</v>
      </c>
      <c r="Z91" s="205">
        <v>2.46</v>
      </c>
      <c r="AA91" s="205">
        <v>0.8</v>
      </c>
      <c r="AB91" s="205">
        <v>0</v>
      </c>
      <c r="AC91" s="205">
        <v>12.03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9.02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9.93</v>
      </c>
      <c r="J92" s="205">
        <v>2.78</v>
      </c>
      <c r="K92" s="205">
        <v>36.119999999999997</v>
      </c>
      <c r="L92" s="205">
        <v>65.260000000000005</v>
      </c>
      <c r="M92" s="205">
        <v>0</v>
      </c>
      <c r="N92" s="205">
        <v>1.04</v>
      </c>
      <c r="O92" s="205">
        <v>1.75</v>
      </c>
      <c r="P92" s="205">
        <v>1.76</v>
      </c>
      <c r="Q92" s="205">
        <v>5.54</v>
      </c>
      <c r="R92" s="205">
        <v>7.84</v>
      </c>
      <c r="S92" s="205">
        <v>4.75</v>
      </c>
      <c r="T92" s="205">
        <v>1.41</v>
      </c>
      <c r="U92" s="205">
        <v>8.48</v>
      </c>
      <c r="V92" s="205">
        <v>5.27</v>
      </c>
      <c r="W92" s="205">
        <v>0.41</v>
      </c>
      <c r="X92" s="205">
        <v>5.47</v>
      </c>
      <c r="Y92" s="205">
        <v>0</v>
      </c>
      <c r="Z92" s="205">
        <v>2.46</v>
      </c>
      <c r="AA92" s="205">
        <v>0.8</v>
      </c>
      <c r="AB92" s="205">
        <v>0</v>
      </c>
      <c r="AC92" s="205">
        <v>12.03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9.02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9.93</v>
      </c>
      <c r="J93" s="205">
        <v>2.78</v>
      </c>
      <c r="K93" s="205">
        <v>36.119999999999997</v>
      </c>
      <c r="L93" s="205">
        <v>65.260000000000005</v>
      </c>
      <c r="M93" s="205">
        <v>0</v>
      </c>
      <c r="N93" s="205">
        <v>1.04</v>
      </c>
      <c r="O93" s="205">
        <v>1.75</v>
      </c>
      <c r="P93" s="205">
        <v>1.76</v>
      </c>
      <c r="Q93" s="205">
        <v>5.54</v>
      </c>
      <c r="R93" s="205">
        <v>7.84</v>
      </c>
      <c r="S93" s="205">
        <v>4.75</v>
      </c>
      <c r="T93" s="205">
        <v>1.41</v>
      </c>
      <c r="U93" s="205">
        <v>8.48</v>
      </c>
      <c r="V93" s="205">
        <v>5.27</v>
      </c>
      <c r="W93" s="205">
        <v>0.41</v>
      </c>
      <c r="X93" s="205">
        <v>5.47</v>
      </c>
      <c r="Y93" s="205">
        <v>0</v>
      </c>
      <c r="Z93" s="205">
        <v>2.46</v>
      </c>
      <c r="AA93" s="205">
        <v>0.8</v>
      </c>
      <c r="AB93" s="205">
        <v>0</v>
      </c>
      <c r="AC93" s="205">
        <v>12.03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9.02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9.93</v>
      </c>
      <c r="J94" s="205">
        <v>2.78</v>
      </c>
      <c r="K94" s="205">
        <v>36.119999999999997</v>
      </c>
      <c r="L94" s="205">
        <v>65.260000000000005</v>
      </c>
      <c r="M94" s="205">
        <v>0</v>
      </c>
      <c r="N94" s="205">
        <v>1.04</v>
      </c>
      <c r="O94" s="205">
        <v>1.75</v>
      </c>
      <c r="P94" s="205">
        <v>1.76</v>
      </c>
      <c r="Q94" s="205">
        <v>5.54</v>
      </c>
      <c r="R94" s="205">
        <v>7.84</v>
      </c>
      <c r="S94" s="205">
        <v>4.75</v>
      </c>
      <c r="T94" s="205">
        <v>1.41</v>
      </c>
      <c r="U94" s="205">
        <v>8.48</v>
      </c>
      <c r="V94" s="205">
        <v>5.27</v>
      </c>
      <c r="W94" s="205">
        <v>0.41</v>
      </c>
      <c r="X94" s="205">
        <v>5.47</v>
      </c>
      <c r="Y94" s="205">
        <v>0</v>
      </c>
      <c r="Z94" s="205">
        <v>2.46</v>
      </c>
      <c r="AA94" s="205">
        <v>0.8</v>
      </c>
      <c r="AB94" s="205">
        <v>0</v>
      </c>
      <c r="AC94" s="205">
        <v>12.03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9.02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9.93</v>
      </c>
      <c r="J95" s="205">
        <v>2.78</v>
      </c>
      <c r="K95" s="205">
        <v>36.119999999999997</v>
      </c>
      <c r="L95" s="205">
        <v>65.260000000000005</v>
      </c>
      <c r="M95" s="205">
        <v>0</v>
      </c>
      <c r="N95" s="205">
        <v>1.04</v>
      </c>
      <c r="O95" s="205">
        <v>1.75</v>
      </c>
      <c r="P95" s="205">
        <v>1.76</v>
      </c>
      <c r="Q95" s="205">
        <v>5.54</v>
      </c>
      <c r="R95" s="205">
        <v>7.84</v>
      </c>
      <c r="S95" s="205">
        <v>4.75</v>
      </c>
      <c r="T95" s="205">
        <v>1.41</v>
      </c>
      <c r="U95" s="205">
        <v>8.48</v>
      </c>
      <c r="V95" s="205">
        <v>5.27</v>
      </c>
      <c r="W95" s="205">
        <v>0.41</v>
      </c>
      <c r="X95" s="205">
        <v>5.47</v>
      </c>
      <c r="Y95" s="205">
        <v>0</v>
      </c>
      <c r="Z95" s="205">
        <v>2.46</v>
      </c>
      <c r="AA95" s="205">
        <v>0.8</v>
      </c>
      <c r="AB95" s="205">
        <v>0</v>
      </c>
      <c r="AC95" s="205">
        <v>10.97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9.02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9.93</v>
      </c>
      <c r="J96" s="205">
        <v>2.78</v>
      </c>
      <c r="K96" s="205">
        <v>36.119999999999997</v>
      </c>
      <c r="L96" s="205">
        <v>65.260000000000005</v>
      </c>
      <c r="M96" s="205">
        <v>0</v>
      </c>
      <c r="N96" s="205">
        <v>1.04</v>
      </c>
      <c r="O96" s="205">
        <v>1.75</v>
      </c>
      <c r="P96" s="205">
        <v>1.76</v>
      </c>
      <c r="Q96" s="205">
        <v>5.54</v>
      </c>
      <c r="R96" s="205">
        <v>7.84</v>
      </c>
      <c r="S96" s="205">
        <v>4.75</v>
      </c>
      <c r="T96" s="205">
        <v>1.41</v>
      </c>
      <c r="U96" s="205">
        <v>8.48</v>
      </c>
      <c r="V96" s="205">
        <v>5.27</v>
      </c>
      <c r="W96" s="205">
        <v>0.41</v>
      </c>
      <c r="X96" s="205">
        <v>5.47</v>
      </c>
      <c r="Y96" s="205">
        <v>0</v>
      </c>
      <c r="Z96" s="205">
        <v>2.46</v>
      </c>
      <c r="AA96" s="205">
        <v>0.8</v>
      </c>
      <c r="AB96" s="205">
        <v>0</v>
      </c>
      <c r="AC96" s="205">
        <v>10.97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9.02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13</v>
      </c>
      <c r="J97" s="205">
        <v>2.78</v>
      </c>
      <c r="K97" s="205">
        <v>36.119999999999997</v>
      </c>
      <c r="L97" s="205">
        <v>65.260000000000005</v>
      </c>
      <c r="M97" s="205">
        <v>0</v>
      </c>
      <c r="N97" s="205">
        <v>1.04</v>
      </c>
      <c r="O97" s="205">
        <v>1.75</v>
      </c>
      <c r="P97" s="205">
        <v>1.76</v>
      </c>
      <c r="Q97" s="205">
        <v>5.54</v>
      </c>
      <c r="R97" s="205">
        <v>7.84</v>
      </c>
      <c r="S97" s="205">
        <v>4.75</v>
      </c>
      <c r="T97" s="205">
        <v>1.41</v>
      </c>
      <c r="U97" s="205">
        <v>8.48</v>
      </c>
      <c r="V97" s="205">
        <v>5.27</v>
      </c>
      <c r="W97" s="205">
        <v>0.41</v>
      </c>
      <c r="X97" s="205">
        <v>5.47</v>
      </c>
      <c r="Y97" s="205">
        <v>0</v>
      </c>
      <c r="Z97" s="205">
        <v>2.46</v>
      </c>
      <c r="AA97" s="205">
        <v>0.8</v>
      </c>
      <c r="AB97" s="205">
        <v>0</v>
      </c>
      <c r="AC97" s="205">
        <v>10.97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13</v>
      </c>
      <c r="J98" s="205">
        <v>2.78</v>
      </c>
      <c r="K98" s="205">
        <v>36.119999999999997</v>
      </c>
      <c r="L98" s="205">
        <v>65.260000000000005</v>
      </c>
      <c r="M98" s="205">
        <v>0</v>
      </c>
      <c r="N98" s="205">
        <v>1.04</v>
      </c>
      <c r="O98" s="205">
        <v>1.75</v>
      </c>
      <c r="P98" s="205">
        <v>1.76</v>
      </c>
      <c r="Q98" s="205">
        <v>5.54</v>
      </c>
      <c r="R98" s="205">
        <v>7.84</v>
      </c>
      <c r="S98" s="205">
        <v>4.75</v>
      </c>
      <c r="T98" s="205">
        <v>1.41</v>
      </c>
      <c r="U98" s="205">
        <v>8.48</v>
      </c>
      <c r="V98" s="205">
        <v>5.27</v>
      </c>
      <c r="W98" s="205">
        <v>0.41</v>
      </c>
      <c r="X98" s="205">
        <v>5.47</v>
      </c>
      <c r="Y98" s="205">
        <v>0</v>
      </c>
      <c r="Z98" s="205">
        <v>2.46</v>
      </c>
      <c r="AA98" s="205">
        <v>0.8</v>
      </c>
      <c r="AB98" s="205">
        <v>0</v>
      </c>
      <c r="AC98" s="205">
        <v>10.97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2.6180000000000016E-2</v>
      </c>
      <c r="E99">
        <f t="shared" si="0"/>
        <v>0</v>
      </c>
      <c r="F99">
        <f t="shared" si="0"/>
        <v>0</v>
      </c>
      <c r="G99">
        <f t="shared" si="0"/>
        <v>0.16455000000000006</v>
      </c>
      <c r="H99">
        <f t="shared" si="0"/>
        <v>0</v>
      </c>
      <c r="I99">
        <f t="shared" si="0"/>
        <v>0.36161000000000026</v>
      </c>
      <c r="J99">
        <f t="shared" si="0"/>
        <v>4.3995000000000013E-2</v>
      </c>
      <c r="K99">
        <f t="shared" si="0"/>
        <v>0.7718899999999983</v>
      </c>
      <c r="L99">
        <f t="shared" si="0"/>
        <v>1.5659625000000035</v>
      </c>
      <c r="M99">
        <f t="shared" si="0"/>
        <v>0</v>
      </c>
      <c r="N99">
        <f t="shared" si="0"/>
        <v>2.4960000000000045E-2</v>
      </c>
      <c r="O99">
        <f t="shared" si="0"/>
        <v>4.2000000000000003E-2</v>
      </c>
      <c r="P99">
        <f t="shared" si="0"/>
        <v>4.9297499999999973E-2</v>
      </c>
      <c r="Q99">
        <f t="shared" si="0"/>
        <v>0.13296000000000019</v>
      </c>
      <c r="R99">
        <f t="shared" si="0"/>
        <v>0.14381250000000015</v>
      </c>
      <c r="S99">
        <f t="shared" si="0"/>
        <v>8.703000000000008E-2</v>
      </c>
      <c r="T99">
        <f t="shared" si="0"/>
        <v>3.383999999999994E-2</v>
      </c>
      <c r="U99">
        <f t="shared" si="0"/>
        <v>0.20352000000000026</v>
      </c>
      <c r="V99">
        <f t="shared" si="0"/>
        <v>0.11483249999999993</v>
      </c>
      <c r="W99">
        <f t="shared" si="0"/>
        <v>7.1640000000000106E-2</v>
      </c>
      <c r="X99">
        <f t="shared" si="0"/>
        <v>0.35144249999999999</v>
      </c>
      <c r="Y99">
        <f t="shared" si="0"/>
        <v>0</v>
      </c>
      <c r="Z99">
        <f t="shared" si="0"/>
        <v>0.25976500000000075</v>
      </c>
      <c r="AA99">
        <f t="shared" si="0"/>
        <v>0.1577174999999999</v>
      </c>
      <c r="AB99">
        <f t="shared" si="0"/>
        <v>0</v>
      </c>
      <c r="AC99">
        <f t="shared" si="0"/>
        <v>0.19532249999999998</v>
      </c>
      <c r="AD99">
        <f t="shared" si="0"/>
        <v>1.2522499999999999E-2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0.17542499999999991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0.27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0.3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0.3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0.3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0.3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0.3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0.31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0.31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0.82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0.82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0.82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0.82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0.82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0.82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-10.18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-1.18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-1.18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1.4887500000000003E-2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0.96</v>
      </c>
      <c r="H3" s="205">
        <v>0</v>
      </c>
      <c r="I3" s="205">
        <v>1.98</v>
      </c>
      <c r="J3" s="205">
        <v>0.16</v>
      </c>
      <c r="K3" s="205">
        <v>2.59</v>
      </c>
      <c r="L3" s="205">
        <v>0</v>
      </c>
      <c r="M3" s="205">
        <v>0.08</v>
      </c>
      <c r="N3" s="205">
        <v>0.09</v>
      </c>
      <c r="O3" s="205">
        <v>0.1</v>
      </c>
      <c r="P3" s="205">
        <v>4.78</v>
      </c>
      <c r="Q3" s="205">
        <v>0.38</v>
      </c>
      <c r="R3" s="205">
        <v>1.1399999999999999</v>
      </c>
      <c r="S3" s="205">
        <v>0.59</v>
      </c>
      <c r="T3" s="205">
        <v>1.41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61.51</v>
      </c>
      <c r="AJ3" s="205">
        <v>0</v>
      </c>
      <c r="AK3" s="205">
        <v>3.66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0.96</v>
      </c>
      <c r="H4" s="205">
        <v>0</v>
      </c>
      <c r="I4" s="205">
        <v>1.98</v>
      </c>
      <c r="J4" s="205">
        <v>0.16</v>
      </c>
      <c r="K4" s="205">
        <v>2.59</v>
      </c>
      <c r="L4" s="205">
        <v>0.11</v>
      </c>
      <c r="M4" s="205">
        <v>0.08</v>
      </c>
      <c r="N4" s="205">
        <v>0.09</v>
      </c>
      <c r="O4" s="205">
        <v>0.1</v>
      </c>
      <c r="P4" s="205">
        <v>4.78</v>
      </c>
      <c r="Q4" s="205">
        <v>0.38</v>
      </c>
      <c r="R4" s="205">
        <v>1.1399999999999999</v>
      </c>
      <c r="S4" s="205">
        <v>0.59</v>
      </c>
      <c r="T4" s="205">
        <v>1.41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61.51</v>
      </c>
      <c r="AJ4" s="205">
        <v>0</v>
      </c>
      <c r="AK4" s="205">
        <v>3.66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0.96</v>
      </c>
      <c r="H5" s="205">
        <v>0</v>
      </c>
      <c r="I5" s="205">
        <v>1.98</v>
      </c>
      <c r="J5" s="205">
        <v>0.16</v>
      </c>
      <c r="K5" s="205">
        <v>2.59</v>
      </c>
      <c r="L5" s="205">
        <v>0.11</v>
      </c>
      <c r="M5" s="205">
        <v>0.08</v>
      </c>
      <c r="N5" s="205">
        <v>0.09</v>
      </c>
      <c r="O5" s="205">
        <v>0.1</v>
      </c>
      <c r="P5" s="205">
        <v>4.78</v>
      </c>
      <c r="Q5" s="205">
        <v>0.38</v>
      </c>
      <c r="R5" s="205">
        <v>1.1399999999999999</v>
      </c>
      <c r="S5" s="205">
        <v>0.59</v>
      </c>
      <c r="T5" s="205">
        <v>1.41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61.51</v>
      </c>
      <c r="AJ5" s="205">
        <v>0</v>
      </c>
      <c r="AK5" s="205">
        <v>3.66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0.96</v>
      </c>
      <c r="H6" s="205">
        <v>0</v>
      </c>
      <c r="I6" s="205">
        <v>1.98</v>
      </c>
      <c r="J6" s="205">
        <v>0.16</v>
      </c>
      <c r="K6" s="205">
        <v>2.59</v>
      </c>
      <c r="L6" s="205">
        <v>0.11</v>
      </c>
      <c r="M6" s="205">
        <v>0.08</v>
      </c>
      <c r="N6" s="205">
        <v>0.09</v>
      </c>
      <c r="O6" s="205">
        <v>0.1</v>
      </c>
      <c r="P6" s="205">
        <v>4.78</v>
      </c>
      <c r="Q6" s="205">
        <v>0.38</v>
      </c>
      <c r="R6" s="205">
        <v>1.1399999999999999</v>
      </c>
      <c r="S6" s="205">
        <v>0.59</v>
      </c>
      <c r="T6" s="205">
        <v>1.41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2.61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61.51</v>
      </c>
      <c r="AJ6" s="205">
        <v>0</v>
      </c>
      <c r="AK6" s="205">
        <v>3.66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0.96</v>
      </c>
      <c r="H7" s="205">
        <v>0</v>
      </c>
      <c r="I7" s="205">
        <v>1.98</v>
      </c>
      <c r="J7" s="205">
        <v>0.16</v>
      </c>
      <c r="K7" s="205">
        <v>2.59</v>
      </c>
      <c r="L7" s="205">
        <v>0.08</v>
      </c>
      <c r="M7" s="205">
        <v>0.08</v>
      </c>
      <c r="N7" s="205">
        <v>0.09</v>
      </c>
      <c r="O7" s="205">
        <v>0.1</v>
      </c>
      <c r="P7" s="205">
        <v>4.78</v>
      </c>
      <c r="Q7" s="205">
        <v>0.38</v>
      </c>
      <c r="R7" s="205">
        <v>1.05</v>
      </c>
      <c r="S7" s="205">
        <v>0.56000000000000005</v>
      </c>
      <c r="T7" s="205">
        <v>1.41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2.61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3.66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0.96</v>
      </c>
      <c r="H8" s="205">
        <v>0</v>
      </c>
      <c r="I8" s="205">
        <v>1.98</v>
      </c>
      <c r="J8" s="205">
        <v>0.16</v>
      </c>
      <c r="K8" s="205">
        <v>2.59</v>
      </c>
      <c r="L8" s="205">
        <v>0.08</v>
      </c>
      <c r="M8" s="205">
        <v>0.08</v>
      </c>
      <c r="N8" s="205">
        <v>0.09</v>
      </c>
      <c r="O8" s="205">
        <v>0.1</v>
      </c>
      <c r="P8" s="205">
        <v>4.78</v>
      </c>
      <c r="Q8" s="205">
        <v>0.38</v>
      </c>
      <c r="R8" s="205">
        <v>1.1100000000000001</v>
      </c>
      <c r="S8" s="205">
        <v>0.56000000000000005</v>
      </c>
      <c r="T8" s="205">
        <v>1.41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2.08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3.66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0.96</v>
      </c>
      <c r="H9" s="205">
        <v>0</v>
      </c>
      <c r="I9" s="205">
        <v>1.98</v>
      </c>
      <c r="J9" s="205">
        <v>0.16</v>
      </c>
      <c r="K9" s="205">
        <v>2.59</v>
      </c>
      <c r="L9" s="205">
        <v>0.08</v>
      </c>
      <c r="M9" s="205">
        <v>0.08</v>
      </c>
      <c r="N9" s="205">
        <v>0.09</v>
      </c>
      <c r="O9" s="205">
        <v>0.1</v>
      </c>
      <c r="P9" s="205">
        <v>4.78</v>
      </c>
      <c r="Q9" s="205">
        <v>0.38</v>
      </c>
      <c r="R9" s="205">
        <v>1.1100000000000001</v>
      </c>
      <c r="S9" s="205">
        <v>0.56000000000000005</v>
      </c>
      <c r="T9" s="205">
        <v>1.41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3.66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0.96</v>
      </c>
      <c r="H10" s="205">
        <v>0</v>
      </c>
      <c r="I10" s="205">
        <v>1.98</v>
      </c>
      <c r="J10" s="205">
        <v>0.16</v>
      </c>
      <c r="K10" s="205">
        <v>2.59</v>
      </c>
      <c r="L10" s="205">
        <v>0.08</v>
      </c>
      <c r="M10" s="205">
        <v>0.08</v>
      </c>
      <c r="N10" s="205">
        <v>0.09</v>
      </c>
      <c r="O10" s="205">
        <v>0.1</v>
      </c>
      <c r="P10" s="205">
        <v>4.78</v>
      </c>
      <c r="Q10" s="205">
        <v>0.38</v>
      </c>
      <c r="R10" s="205">
        <v>1.1100000000000001</v>
      </c>
      <c r="S10" s="205">
        <v>0.56000000000000005</v>
      </c>
      <c r="T10" s="205">
        <v>1.41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3.66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0.96</v>
      </c>
      <c r="H11" s="205">
        <v>0</v>
      </c>
      <c r="I11" s="205">
        <v>1.98</v>
      </c>
      <c r="J11" s="205">
        <v>0.16</v>
      </c>
      <c r="K11" s="205">
        <v>2.59</v>
      </c>
      <c r="L11" s="205">
        <v>0.08</v>
      </c>
      <c r="M11" s="205">
        <v>0.08</v>
      </c>
      <c r="N11" s="205">
        <v>0.09</v>
      </c>
      <c r="O11" s="205">
        <v>0.1</v>
      </c>
      <c r="P11" s="205">
        <v>4.78</v>
      </c>
      <c r="Q11" s="205">
        <v>0.38</v>
      </c>
      <c r="R11" s="205">
        <v>1.1100000000000001</v>
      </c>
      <c r="S11" s="205">
        <v>0.56000000000000005</v>
      </c>
      <c r="T11" s="205">
        <v>1.41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3.66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0.96</v>
      </c>
      <c r="H12" s="205">
        <v>0</v>
      </c>
      <c r="I12" s="205">
        <v>1.98</v>
      </c>
      <c r="J12" s="205">
        <v>0.16</v>
      </c>
      <c r="K12" s="205">
        <v>2.59</v>
      </c>
      <c r="L12" s="205">
        <v>0.08</v>
      </c>
      <c r="M12" s="205">
        <v>0.08</v>
      </c>
      <c r="N12" s="205">
        <v>0.09</v>
      </c>
      <c r="O12" s="205">
        <v>0.1</v>
      </c>
      <c r="P12" s="205">
        <v>4.78</v>
      </c>
      <c r="Q12" s="205">
        <v>0.38</v>
      </c>
      <c r="R12" s="205">
        <v>1.1100000000000001</v>
      </c>
      <c r="S12" s="205">
        <v>0.56000000000000005</v>
      </c>
      <c r="T12" s="205">
        <v>1.41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3.66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0.96</v>
      </c>
      <c r="H13" s="205">
        <v>0</v>
      </c>
      <c r="I13" s="205">
        <v>1.98</v>
      </c>
      <c r="J13" s="205">
        <v>0.16</v>
      </c>
      <c r="K13" s="205">
        <v>2.59</v>
      </c>
      <c r="L13" s="205">
        <v>0.08</v>
      </c>
      <c r="M13" s="205">
        <v>0.08</v>
      </c>
      <c r="N13" s="205">
        <v>0.09</v>
      </c>
      <c r="O13" s="205">
        <v>0.1</v>
      </c>
      <c r="P13" s="205">
        <v>4.78</v>
      </c>
      <c r="Q13" s="205">
        <v>0.38</v>
      </c>
      <c r="R13" s="205">
        <v>1.05</v>
      </c>
      <c r="S13" s="205">
        <v>0.56000000000000005</v>
      </c>
      <c r="T13" s="205">
        <v>1.41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3.66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0.96</v>
      </c>
      <c r="H14" s="205">
        <v>0</v>
      </c>
      <c r="I14" s="205">
        <v>1.98</v>
      </c>
      <c r="J14" s="205">
        <v>0.16</v>
      </c>
      <c r="K14" s="205">
        <v>2.59</v>
      </c>
      <c r="L14" s="205">
        <v>0.08</v>
      </c>
      <c r="M14" s="205">
        <v>0.08</v>
      </c>
      <c r="N14" s="205">
        <v>0.09</v>
      </c>
      <c r="O14" s="205">
        <v>0.1</v>
      </c>
      <c r="P14" s="205">
        <v>4.78</v>
      </c>
      <c r="Q14" s="205">
        <v>0.38</v>
      </c>
      <c r="R14" s="205">
        <v>1.1100000000000001</v>
      </c>
      <c r="S14" s="205">
        <v>0.56000000000000005</v>
      </c>
      <c r="T14" s="205">
        <v>1.41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3.66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0.96</v>
      </c>
      <c r="H15" s="205">
        <v>0</v>
      </c>
      <c r="I15" s="205">
        <v>1.98</v>
      </c>
      <c r="J15" s="205">
        <v>0.16</v>
      </c>
      <c r="K15" s="205">
        <v>2.59</v>
      </c>
      <c r="L15" s="205">
        <v>0.08</v>
      </c>
      <c r="M15" s="205">
        <v>0.08</v>
      </c>
      <c r="N15" s="205">
        <v>0.09</v>
      </c>
      <c r="O15" s="205">
        <v>0.1</v>
      </c>
      <c r="P15" s="205">
        <v>4.78</v>
      </c>
      <c r="Q15" s="205">
        <v>0.38</v>
      </c>
      <c r="R15" s="205">
        <v>1.1399999999999999</v>
      </c>
      <c r="S15" s="205">
        <v>0.56000000000000005</v>
      </c>
      <c r="T15" s="205">
        <v>1.41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0.96</v>
      </c>
      <c r="H16" s="205">
        <v>0</v>
      </c>
      <c r="I16" s="205">
        <v>1.98</v>
      </c>
      <c r="J16" s="205">
        <v>0.16</v>
      </c>
      <c r="K16" s="205">
        <v>2.59</v>
      </c>
      <c r="L16" s="205">
        <v>0.08</v>
      </c>
      <c r="M16" s="205">
        <v>0.08</v>
      </c>
      <c r="N16" s="205">
        <v>0.09</v>
      </c>
      <c r="O16" s="205">
        <v>0.1</v>
      </c>
      <c r="P16" s="205">
        <v>4.78</v>
      </c>
      <c r="Q16" s="205">
        <v>0.38</v>
      </c>
      <c r="R16" s="205">
        <v>1.1399999999999999</v>
      </c>
      <c r="S16" s="205">
        <v>0.56000000000000005</v>
      </c>
      <c r="T16" s="205">
        <v>1.41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0.96</v>
      </c>
      <c r="H17" s="205">
        <v>0</v>
      </c>
      <c r="I17" s="205">
        <v>1.98</v>
      </c>
      <c r="J17" s="205">
        <v>0.16</v>
      </c>
      <c r="K17" s="205">
        <v>2.59</v>
      </c>
      <c r="L17" s="205">
        <v>0.08</v>
      </c>
      <c r="M17" s="205">
        <v>0.08</v>
      </c>
      <c r="N17" s="205">
        <v>0.09</v>
      </c>
      <c r="O17" s="205">
        <v>0.1</v>
      </c>
      <c r="P17" s="205">
        <v>4.8</v>
      </c>
      <c r="Q17" s="205">
        <v>0.38</v>
      </c>
      <c r="R17" s="205">
        <v>0.64</v>
      </c>
      <c r="S17" s="205">
        <v>0.31</v>
      </c>
      <c r="T17" s="205">
        <v>1.41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0.96</v>
      </c>
      <c r="H18" s="205">
        <v>0</v>
      </c>
      <c r="I18" s="205">
        <v>1.98</v>
      </c>
      <c r="J18" s="205">
        <v>0.16</v>
      </c>
      <c r="K18" s="205">
        <v>2.59</v>
      </c>
      <c r="L18" s="205">
        <v>0.08</v>
      </c>
      <c r="M18" s="205">
        <v>0.08</v>
      </c>
      <c r="N18" s="205">
        <v>0.09</v>
      </c>
      <c r="O18" s="205">
        <v>0.1</v>
      </c>
      <c r="P18" s="205">
        <v>4.8</v>
      </c>
      <c r="Q18" s="205">
        <v>0.38</v>
      </c>
      <c r="R18" s="205">
        <v>0.64</v>
      </c>
      <c r="S18" s="205">
        <v>0.31</v>
      </c>
      <c r="T18" s="205">
        <v>1.41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0.96</v>
      </c>
      <c r="H19" s="205">
        <v>0</v>
      </c>
      <c r="I19" s="205">
        <v>1.98</v>
      </c>
      <c r="J19" s="205">
        <v>0.16</v>
      </c>
      <c r="K19" s="205">
        <v>2.59</v>
      </c>
      <c r="L19" s="205">
        <v>0.08</v>
      </c>
      <c r="M19" s="205">
        <v>0.08</v>
      </c>
      <c r="N19" s="205">
        <v>0.09</v>
      </c>
      <c r="O19" s="205">
        <v>0.1</v>
      </c>
      <c r="P19" s="205">
        <v>4.8</v>
      </c>
      <c r="Q19" s="205">
        <v>0.38</v>
      </c>
      <c r="R19" s="205">
        <v>0.64</v>
      </c>
      <c r="S19" s="205">
        <v>0.31</v>
      </c>
      <c r="T19" s="205">
        <v>1.41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0.96</v>
      </c>
      <c r="H20" s="205">
        <v>0</v>
      </c>
      <c r="I20" s="205">
        <v>1.98</v>
      </c>
      <c r="J20" s="205">
        <v>0.16</v>
      </c>
      <c r="K20" s="205">
        <v>2.59</v>
      </c>
      <c r="L20" s="205">
        <v>0.08</v>
      </c>
      <c r="M20" s="205">
        <v>0.08</v>
      </c>
      <c r="N20" s="205">
        <v>0.09</v>
      </c>
      <c r="O20" s="205">
        <v>0.1</v>
      </c>
      <c r="P20" s="205">
        <v>4.8</v>
      </c>
      <c r="Q20" s="205">
        <v>0.38</v>
      </c>
      <c r="R20" s="205">
        <v>0.64</v>
      </c>
      <c r="S20" s="205">
        <v>0.31</v>
      </c>
      <c r="T20" s="205">
        <v>1.41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0.96</v>
      </c>
      <c r="H21" s="205">
        <v>0</v>
      </c>
      <c r="I21" s="205">
        <v>1.98</v>
      </c>
      <c r="J21" s="205">
        <v>0.16</v>
      </c>
      <c r="K21" s="205">
        <v>2.59</v>
      </c>
      <c r="L21" s="205">
        <v>0.08</v>
      </c>
      <c r="M21" s="205">
        <v>0.08</v>
      </c>
      <c r="N21" s="205">
        <v>0.09</v>
      </c>
      <c r="O21" s="205">
        <v>0.1</v>
      </c>
      <c r="P21" s="205">
        <v>4.8</v>
      </c>
      <c r="Q21" s="205">
        <v>0.38</v>
      </c>
      <c r="R21" s="205">
        <v>0.6</v>
      </c>
      <c r="S21" s="205">
        <v>0.31</v>
      </c>
      <c r="T21" s="205">
        <v>1.41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0.96</v>
      </c>
      <c r="H22" s="205">
        <v>0</v>
      </c>
      <c r="I22" s="205">
        <v>1.98</v>
      </c>
      <c r="J22" s="205">
        <v>0.16</v>
      </c>
      <c r="K22" s="205">
        <v>2.59</v>
      </c>
      <c r="L22" s="205">
        <v>0.08</v>
      </c>
      <c r="M22" s="205">
        <v>0.08</v>
      </c>
      <c r="N22" s="205">
        <v>0.09</v>
      </c>
      <c r="O22" s="205">
        <v>0.1</v>
      </c>
      <c r="P22" s="205">
        <v>4.8</v>
      </c>
      <c r="Q22" s="205">
        <v>0.38</v>
      </c>
      <c r="R22" s="205">
        <v>0.6</v>
      </c>
      <c r="S22" s="205">
        <v>0.31</v>
      </c>
      <c r="T22" s="205">
        <v>1.41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0.96</v>
      </c>
      <c r="H23" s="205">
        <v>0</v>
      </c>
      <c r="I23" s="205">
        <v>1.98</v>
      </c>
      <c r="J23" s="205">
        <v>0.16</v>
      </c>
      <c r="K23" s="205">
        <v>2.59</v>
      </c>
      <c r="L23" s="205">
        <v>0.08</v>
      </c>
      <c r="M23" s="205">
        <v>0.08</v>
      </c>
      <c r="N23" s="205">
        <v>0.09</v>
      </c>
      <c r="O23" s="205">
        <v>0.1</v>
      </c>
      <c r="P23" s="205">
        <v>4.8</v>
      </c>
      <c r="Q23" s="205">
        <v>0.38</v>
      </c>
      <c r="R23" s="205">
        <v>0.66</v>
      </c>
      <c r="S23" s="205">
        <v>0.32</v>
      </c>
      <c r="T23" s="205">
        <v>1.41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4.29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0.96</v>
      </c>
      <c r="H24" s="205">
        <v>0</v>
      </c>
      <c r="I24" s="205">
        <v>1.98</v>
      </c>
      <c r="J24" s="205">
        <v>0.16</v>
      </c>
      <c r="K24" s="205">
        <v>2.59</v>
      </c>
      <c r="L24" s="205">
        <v>0.08</v>
      </c>
      <c r="M24" s="205">
        <v>0.08</v>
      </c>
      <c r="N24" s="205">
        <v>0.09</v>
      </c>
      <c r="O24" s="205">
        <v>0.1</v>
      </c>
      <c r="P24" s="205">
        <v>4.8</v>
      </c>
      <c r="Q24" s="205">
        <v>0.38</v>
      </c>
      <c r="R24" s="205">
        <v>1.1399999999999999</v>
      </c>
      <c r="S24" s="205">
        <v>0.59</v>
      </c>
      <c r="T24" s="205">
        <v>1.41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4.29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0.96</v>
      </c>
      <c r="H25" s="205">
        <v>0</v>
      </c>
      <c r="I25" s="205">
        <v>1.98</v>
      </c>
      <c r="J25" s="205">
        <v>0.16</v>
      </c>
      <c r="K25" s="205">
        <v>2.59</v>
      </c>
      <c r="L25" s="205">
        <v>0.08</v>
      </c>
      <c r="M25" s="205">
        <v>0.08</v>
      </c>
      <c r="N25" s="205">
        <v>0.09</v>
      </c>
      <c r="O25" s="205">
        <v>0.1</v>
      </c>
      <c r="P25" s="205">
        <v>4.8</v>
      </c>
      <c r="Q25" s="205">
        <v>0.38</v>
      </c>
      <c r="R25" s="205">
        <v>0.81</v>
      </c>
      <c r="S25" s="205">
        <v>0.59</v>
      </c>
      <c r="T25" s="205">
        <v>1.41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4.29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0.96</v>
      </c>
      <c r="H26" s="205">
        <v>0</v>
      </c>
      <c r="I26" s="205">
        <v>1.98</v>
      </c>
      <c r="J26" s="205">
        <v>0.16</v>
      </c>
      <c r="K26" s="205">
        <v>2.59</v>
      </c>
      <c r="L26" s="205">
        <v>0.08</v>
      </c>
      <c r="M26" s="205">
        <v>0.08</v>
      </c>
      <c r="N26" s="205">
        <v>0.09</v>
      </c>
      <c r="O26" s="205">
        <v>0.1</v>
      </c>
      <c r="P26" s="205">
        <v>4.8</v>
      </c>
      <c r="Q26" s="205">
        <v>0.38</v>
      </c>
      <c r="R26" s="205">
        <v>1.1399999999999999</v>
      </c>
      <c r="S26" s="205">
        <v>0.59</v>
      </c>
      <c r="T26" s="205">
        <v>1.41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4.29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1.98</v>
      </c>
      <c r="J27" s="205">
        <v>0.16</v>
      </c>
      <c r="K27" s="205">
        <v>2.59</v>
      </c>
      <c r="L27" s="205">
        <v>0.08</v>
      </c>
      <c r="M27" s="205">
        <v>0.08</v>
      </c>
      <c r="N27" s="205">
        <v>0.09</v>
      </c>
      <c r="O27" s="205">
        <v>0.1</v>
      </c>
      <c r="P27" s="205">
        <v>4.8</v>
      </c>
      <c r="Q27" s="205">
        <v>0.38</v>
      </c>
      <c r="R27" s="205">
        <v>1.1399999999999999</v>
      </c>
      <c r="S27" s="205">
        <v>0.59</v>
      </c>
      <c r="T27" s="205">
        <v>1.41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5.36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1.98</v>
      </c>
      <c r="J28" s="205">
        <v>0.16</v>
      </c>
      <c r="K28" s="205">
        <v>2.59</v>
      </c>
      <c r="L28" s="205">
        <v>0.08</v>
      </c>
      <c r="M28" s="205">
        <v>0.08</v>
      </c>
      <c r="N28" s="205">
        <v>0.09</v>
      </c>
      <c r="O28" s="205">
        <v>0.1</v>
      </c>
      <c r="P28" s="205">
        <v>4.8</v>
      </c>
      <c r="Q28" s="205">
        <v>0.38</v>
      </c>
      <c r="R28" s="205">
        <v>1.1399999999999999</v>
      </c>
      <c r="S28" s="205">
        <v>0.59</v>
      </c>
      <c r="T28" s="205">
        <v>1.41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5.36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1.98</v>
      </c>
      <c r="J29" s="205">
        <v>0.16</v>
      </c>
      <c r="K29" s="205">
        <v>2.59</v>
      </c>
      <c r="L29" s="205">
        <v>0.08</v>
      </c>
      <c r="M29" s="205">
        <v>0.08</v>
      </c>
      <c r="N29" s="205">
        <v>0.09</v>
      </c>
      <c r="O29" s="205">
        <v>0.1</v>
      </c>
      <c r="P29" s="205">
        <v>4.8</v>
      </c>
      <c r="Q29" s="205">
        <v>0.38</v>
      </c>
      <c r="R29" s="205">
        <v>1.1399999999999999</v>
      </c>
      <c r="S29" s="205">
        <v>0.59</v>
      </c>
      <c r="T29" s="205">
        <v>1.41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5.36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1.98</v>
      </c>
      <c r="J30" s="205">
        <v>0.16</v>
      </c>
      <c r="K30" s="205">
        <v>2.59</v>
      </c>
      <c r="L30" s="205">
        <v>0.08</v>
      </c>
      <c r="M30" s="205">
        <v>0.08</v>
      </c>
      <c r="N30" s="205">
        <v>0.09</v>
      </c>
      <c r="O30" s="205">
        <v>0.1</v>
      </c>
      <c r="P30" s="205">
        <v>4.8</v>
      </c>
      <c r="Q30" s="205">
        <v>0.38</v>
      </c>
      <c r="R30" s="205">
        <v>1.1399999999999999</v>
      </c>
      <c r="S30" s="205">
        <v>0.59</v>
      </c>
      <c r="T30" s="205">
        <v>1.41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5.36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1.98</v>
      </c>
      <c r="J31" s="205">
        <v>0.16</v>
      </c>
      <c r="K31" s="205">
        <v>2.59</v>
      </c>
      <c r="L31" s="205">
        <v>0.08</v>
      </c>
      <c r="M31" s="205">
        <v>0.08</v>
      </c>
      <c r="N31" s="205">
        <v>0.09</v>
      </c>
      <c r="O31" s="205">
        <v>0.1</v>
      </c>
      <c r="P31" s="205">
        <v>4.8</v>
      </c>
      <c r="Q31" s="205">
        <v>0.38</v>
      </c>
      <c r="R31" s="205">
        <v>1.1399999999999999</v>
      </c>
      <c r="S31" s="205">
        <v>0.59</v>
      </c>
      <c r="T31" s="205">
        <v>1.41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5.36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1.98</v>
      </c>
      <c r="J32" s="205">
        <v>0.16</v>
      </c>
      <c r="K32" s="205">
        <v>2.59</v>
      </c>
      <c r="L32" s="205">
        <v>0.08</v>
      </c>
      <c r="M32" s="205">
        <v>0.08</v>
      </c>
      <c r="N32" s="205">
        <v>0.09</v>
      </c>
      <c r="O32" s="205">
        <v>0.1</v>
      </c>
      <c r="P32" s="205">
        <v>4.8</v>
      </c>
      <c r="Q32" s="205">
        <v>0.38</v>
      </c>
      <c r="R32" s="205">
        <v>1.1399999999999999</v>
      </c>
      <c r="S32" s="205">
        <v>0.59</v>
      </c>
      <c r="T32" s="205">
        <v>1.41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5.36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1.98</v>
      </c>
      <c r="J33" s="205">
        <v>0.16</v>
      </c>
      <c r="K33" s="205">
        <v>2.59</v>
      </c>
      <c r="L33" s="205">
        <v>0.08</v>
      </c>
      <c r="M33" s="205">
        <v>0.08</v>
      </c>
      <c r="N33" s="205">
        <v>0.09</v>
      </c>
      <c r="O33" s="205">
        <v>0.1</v>
      </c>
      <c r="P33" s="205">
        <v>4.8</v>
      </c>
      <c r="Q33" s="205">
        <v>0.38</v>
      </c>
      <c r="R33" s="205">
        <v>1.1399999999999999</v>
      </c>
      <c r="S33" s="205">
        <v>0.59</v>
      </c>
      <c r="T33" s="205">
        <v>1.41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5.36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1.98</v>
      </c>
      <c r="J34" s="205">
        <v>0.16</v>
      </c>
      <c r="K34" s="205">
        <v>2.59</v>
      </c>
      <c r="L34" s="205">
        <v>0.08</v>
      </c>
      <c r="M34" s="205">
        <v>0.08</v>
      </c>
      <c r="N34" s="205">
        <v>0.09</v>
      </c>
      <c r="O34" s="205">
        <v>0.1</v>
      </c>
      <c r="P34" s="205">
        <v>4.8</v>
      </c>
      <c r="Q34" s="205">
        <v>0.38</v>
      </c>
      <c r="R34" s="205">
        <v>1.1399999999999999</v>
      </c>
      <c r="S34" s="205">
        <v>0.59</v>
      </c>
      <c r="T34" s="205">
        <v>1.41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5.36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1.98</v>
      </c>
      <c r="J35" s="205">
        <v>0.16</v>
      </c>
      <c r="K35" s="205">
        <v>2.59</v>
      </c>
      <c r="L35" s="205">
        <v>0.08</v>
      </c>
      <c r="M35" s="205">
        <v>0.08</v>
      </c>
      <c r="N35" s="205">
        <v>0.09</v>
      </c>
      <c r="O35" s="205">
        <v>0.1</v>
      </c>
      <c r="P35" s="205">
        <v>4.7699999999999996</v>
      </c>
      <c r="Q35" s="205">
        <v>0.38</v>
      </c>
      <c r="R35" s="205">
        <v>1.1399999999999999</v>
      </c>
      <c r="S35" s="205">
        <v>0.59</v>
      </c>
      <c r="T35" s="205">
        <v>1.41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3.66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1.98</v>
      </c>
      <c r="J36" s="205">
        <v>0.16</v>
      </c>
      <c r="K36" s="205">
        <v>2.59</v>
      </c>
      <c r="L36" s="205">
        <v>0.08</v>
      </c>
      <c r="M36" s="205">
        <v>0.08</v>
      </c>
      <c r="N36" s="205">
        <v>0.09</v>
      </c>
      <c r="O36" s="205">
        <v>0.1</v>
      </c>
      <c r="P36" s="205">
        <v>4.7699999999999996</v>
      </c>
      <c r="Q36" s="205">
        <v>0.38</v>
      </c>
      <c r="R36" s="205">
        <v>1.1399999999999999</v>
      </c>
      <c r="S36" s="205">
        <v>0.59</v>
      </c>
      <c r="T36" s="205">
        <v>1.41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3.66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1.98</v>
      </c>
      <c r="J37" s="205">
        <v>0.16</v>
      </c>
      <c r="K37" s="205">
        <v>2.59</v>
      </c>
      <c r="L37" s="205">
        <v>0.08</v>
      </c>
      <c r="M37" s="205">
        <v>0.08</v>
      </c>
      <c r="N37" s="205">
        <v>0.09</v>
      </c>
      <c r="O37" s="205">
        <v>0.1</v>
      </c>
      <c r="P37" s="205">
        <v>4.76</v>
      </c>
      <c r="Q37" s="205">
        <v>0.38</v>
      </c>
      <c r="R37" s="205">
        <v>1.1399999999999999</v>
      </c>
      <c r="S37" s="205">
        <v>0.59</v>
      </c>
      <c r="T37" s="205">
        <v>1.41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3.66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1.98</v>
      </c>
      <c r="J38" s="205">
        <v>0.16</v>
      </c>
      <c r="K38" s="205">
        <v>2.59</v>
      </c>
      <c r="L38" s="205">
        <v>0.08</v>
      </c>
      <c r="M38" s="205">
        <v>0.08</v>
      </c>
      <c r="N38" s="205">
        <v>0.09</v>
      </c>
      <c r="O38" s="205">
        <v>0.1</v>
      </c>
      <c r="P38" s="205">
        <v>4.76</v>
      </c>
      <c r="Q38" s="205">
        <v>0.38</v>
      </c>
      <c r="R38" s="205">
        <v>1.1399999999999999</v>
      </c>
      <c r="S38" s="205">
        <v>0.59</v>
      </c>
      <c r="T38" s="205">
        <v>1.41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3.66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1.98</v>
      </c>
      <c r="J39" s="205">
        <v>0.16</v>
      </c>
      <c r="K39" s="205">
        <v>2.59</v>
      </c>
      <c r="L39" s="205">
        <v>0.08</v>
      </c>
      <c r="M39" s="205">
        <v>0.08</v>
      </c>
      <c r="N39" s="205">
        <v>0.09</v>
      </c>
      <c r="O39" s="205">
        <v>0.1</v>
      </c>
      <c r="P39" s="205">
        <v>4.68</v>
      </c>
      <c r="Q39" s="205">
        <v>0.38</v>
      </c>
      <c r="R39" s="205">
        <v>1.1399999999999999</v>
      </c>
      <c r="S39" s="205">
        <v>0.59</v>
      </c>
      <c r="T39" s="205">
        <v>1.41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3.66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1.98</v>
      </c>
      <c r="J40" s="205">
        <v>0.16</v>
      </c>
      <c r="K40" s="205">
        <v>2.59</v>
      </c>
      <c r="L40" s="205">
        <v>0.08</v>
      </c>
      <c r="M40" s="205">
        <v>0.08</v>
      </c>
      <c r="N40" s="205">
        <v>0.09</v>
      </c>
      <c r="O40" s="205">
        <v>0.1</v>
      </c>
      <c r="P40" s="205">
        <v>4.5999999999999996</v>
      </c>
      <c r="Q40" s="205">
        <v>0.38</v>
      </c>
      <c r="R40" s="205">
        <v>1.1399999999999999</v>
      </c>
      <c r="S40" s="205">
        <v>0.59</v>
      </c>
      <c r="T40" s="205">
        <v>1.41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3.66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1.98</v>
      </c>
      <c r="J41" s="205">
        <v>0.16</v>
      </c>
      <c r="K41" s="205">
        <v>2.59</v>
      </c>
      <c r="L41" s="205">
        <v>0.08</v>
      </c>
      <c r="M41" s="205">
        <v>0.08</v>
      </c>
      <c r="N41" s="205">
        <v>0.09</v>
      </c>
      <c r="O41" s="205">
        <v>0.1</v>
      </c>
      <c r="P41" s="205">
        <v>4.51</v>
      </c>
      <c r="Q41" s="205">
        <v>0.38</v>
      </c>
      <c r="R41" s="205">
        <v>1.1399999999999999</v>
      </c>
      <c r="S41" s="205">
        <v>0.59</v>
      </c>
      <c r="T41" s="205">
        <v>1.41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3.66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1.98</v>
      </c>
      <c r="J42" s="205">
        <v>0.16</v>
      </c>
      <c r="K42" s="205">
        <v>2.59</v>
      </c>
      <c r="L42" s="205">
        <v>0.08</v>
      </c>
      <c r="M42" s="205">
        <v>0.08</v>
      </c>
      <c r="N42" s="205">
        <v>0.09</v>
      </c>
      <c r="O42" s="205">
        <v>0.1</v>
      </c>
      <c r="P42" s="205">
        <v>4.51</v>
      </c>
      <c r="Q42" s="205">
        <v>0.38</v>
      </c>
      <c r="R42" s="205">
        <v>1.1399999999999999</v>
      </c>
      <c r="S42" s="205">
        <v>0.59</v>
      </c>
      <c r="T42" s="205">
        <v>1.41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3.66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1.98</v>
      </c>
      <c r="J43" s="205">
        <v>0.16</v>
      </c>
      <c r="K43" s="205">
        <v>2.59</v>
      </c>
      <c r="L43" s="205">
        <v>0.08</v>
      </c>
      <c r="M43" s="205">
        <v>0.08</v>
      </c>
      <c r="N43" s="205">
        <v>0.09</v>
      </c>
      <c r="O43" s="205">
        <v>0.1</v>
      </c>
      <c r="P43" s="205">
        <v>4.51</v>
      </c>
      <c r="Q43" s="205">
        <v>0.38</v>
      </c>
      <c r="R43" s="205">
        <v>1.1399999999999999</v>
      </c>
      <c r="S43" s="205">
        <v>0.59</v>
      </c>
      <c r="T43" s="205">
        <v>1.41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3.66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1.98</v>
      </c>
      <c r="J44" s="205">
        <v>0.16</v>
      </c>
      <c r="K44" s="205">
        <v>2.59</v>
      </c>
      <c r="L44" s="205">
        <v>0.08</v>
      </c>
      <c r="M44" s="205">
        <v>0.08</v>
      </c>
      <c r="N44" s="205">
        <v>0.09</v>
      </c>
      <c r="O44" s="205">
        <v>0.1</v>
      </c>
      <c r="P44" s="205">
        <v>4.51</v>
      </c>
      <c r="Q44" s="205">
        <v>0.38</v>
      </c>
      <c r="R44" s="205">
        <v>1.1399999999999999</v>
      </c>
      <c r="S44" s="205">
        <v>0.59</v>
      </c>
      <c r="T44" s="205">
        <v>1.41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3.66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1.98</v>
      </c>
      <c r="J45" s="205">
        <v>0.16</v>
      </c>
      <c r="K45" s="205">
        <v>2.59</v>
      </c>
      <c r="L45" s="205">
        <v>0.08</v>
      </c>
      <c r="M45" s="205">
        <v>0.08</v>
      </c>
      <c r="N45" s="205">
        <v>0.09</v>
      </c>
      <c r="O45" s="205">
        <v>0.1</v>
      </c>
      <c r="P45" s="205">
        <v>4.51</v>
      </c>
      <c r="Q45" s="205">
        <v>0.38</v>
      </c>
      <c r="R45" s="205">
        <v>1.1399999999999999</v>
      </c>
      <c r="S45" s="205">
        <v>0.59</v>
      </c>
      <c r="T45" s="205">
        <v>1.41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3.66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1.98</v>
      </c>
      <c r="J46" s="205">
        <v>0.16</v>
      </c>
      <c r="K46" s="205">
        <v>2.59</v>
      </c>
      <c r="L46" s="205">
        <v>0.08</v>
      </c>
      <c r="M46" s="205">
        <v>0.08</v>
      </c>
      <c r="N46" s="205">
        <v>0.09</v>
      </c>
      <c r="O46" s="205">
        <v>0.1</v>
      </c>
      <c r="P46" s="205">
        <v>4.51</v>
      </c>
      <c r="Q46" s="205">
        <v>0.38</v>
      </c>
      <c r="R46" s="205">
        <v>1.1399999999999999</v>
      </c>
      <c r="S46" s="205">
        <v>0.59</v>
      </c>
      <c r="T46" s="205">
        <v>1.41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0.21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3.66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1.98</v>
      </c>
      <c r="J47" s="205">
        <v>0.16</v>
      </c>
      <c r="K47" s="205">
        <v>2.59</v>
      </c>
      <c r="L47" s="205">
        <v>0.08</v>
      </c>
      <c r="M47" s="205">
        <v>0.08</v>
      </c>
      <c r="N47" s="205">
        <v>0.09</v>
      </c>
      <c r="O47" s="205">
        <v>0.1</v>
      </c>
      <c r="P47" s="205">
        <v>4.51</v>
      </c>
      <c r="Q47" s="205">
        <v>0.38</v>
      </c>
      <c r="R47" s="205">
        <v>1.1399999999999999</v>
      </c>
      <c r="S47" s="205">
        <v>0.59</v>
      </c>
      <c r="T47" s="205">
        <v>1.41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0.21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3.66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1.98</v>
      </c>
      <c r="J48" s="205">
        <v>0.16</v>
      </c>
      <c r="K48" s="205">
        <v>2.59</v>
      </c>
      <c r="L48" s="205">
        <v>0.08</v>
      </c>
      <c r="M48" s="205">
        <v>0.08</v>
      </c>
      <c r="N48" s="205">
        <v>0.09</v>
      </c>
      <c r="O48" s="205">
        <v>0.1</v>
      </c>
      <c r="P48" s="205">
        <v>4.51</v>
      </c>
      <c r="Q48" s="205">
        <v>0.38</v>
      </c>
      <c r="R48" s="205">
        <v>1.1399999999999999</v>
      </c>
      <c r="S48" s="205">
        <v>0.59</v>
      </c>
      <c r="T48" s="205">
        <v>1.41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0.21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3.66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1.98</v>
      </c>
      <c r="J49" s="205">
        <v>0.16</v>
      </c>
      <c r="K49" s="205">
        <v>2.59</v>
      </c>
      <c r="L49" s="205">
        <v>0.08</v>
      </c>
      <c r="M49" s="205">
        <v>0.08</v>
      </c>
      <c r="N49" s="205">
        <v>0.09</v>
      </c>
      <c r="O49" s="205">
        <v>0.1</v>
      </c>
      <c r="P49" s="205">
        <v>4.51</v>
      </c>
      <c r="Q49" s="205">
        <v>0.38</v>
      </c>
      <c r="R49" s="205">
        <v>1.1399999999999999</v>
      </c>
      <c r="S49" s="205">
        <v>0.59</v>
      </c>
      <c r="T49" s="205">
        <v>1.41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0.26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3.66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1.98</v>
      </c>
      <c r="J50" s="205">
        <v>0.16</v>
      </c>
      <c r="K50" s="205">
        <v>2.59</v>
      </c>
      <c r="L50" s="205">
        <v>0.08</v>
      </c>
      <c r="M50" s="205">
        <v>0.08</v>
      </c>
      <c r="N50" s="205">
        <v>0.09</v>
      </c>
      <c r="O50" s="205">
        <v>0.1</v>
      </c>
      <c r="P50" s="205">
        <v>4.51</v>
      </c>
      <c r="Q50" s="205">
        <v>0.38</v>
      </c>
      <c r="R50" s="205">
        <v>1.1399999999999999</v>
      </c>
      <c r="S50" s="205">
        <v>0.59</v>
      </c>
      <c r="T50" s="205">
        <v>1.41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0.26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3.66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1.98</v>
      </c>
      <c r="J51" s="205">
        <v>0.16</v>
      </c>
      <c r="K51" s="205">
        <v>2.59</v>
      </c>
      <c r="L51" s="205">
        <v>0.08</v>
      </c>
      <c r="M51" s="205">
        <v>0.08</v>
      </c>
      <c r="N51" s="205">
        <v>0.09</v>
      </c>
      <c r="O51" s="205">
        <v>0.1</v>
      </c>
      <c r="P51" s="205">
        <v>4.51</v>
      </c>
      <c r="Q51" s="205">
        <v>0.38</v>
      </c>
      <c r="R51" s="205">
        <v>1.1399999999999999</v>
      </c>
      <c r="S51" s="205">
        <v>0.59</v>
      </c>
      <c r="T51" s="205">
        <v>1.41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3.66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1.98</v>
      </c>
      <c r="J52" s="205">
        <v>0.16</v>
      </c>
      <c r="K52" s="205">
        <v>2.59</v>
      </c>
      <c r="L52" s="205">
        <v>0.08</v>
      </c>
      <c r="M52" s="205">
        <v>0.08</v>
      </c>
      <c r="N52" s="205">
        <v>0.09</v>
      </c>
      <c r="O52" s="205">
        <v>0.1</v>
      </c>
      <c r="P52" s="205">
        <v>4.51</v>
      </c>
      <c r="Q52" s="205">
        <v>0.38</v>
      </c>
      <c r="R52" s="205">
        <v>1.1399999999999999</v>
      </c>
      <c r="S52" s="205">
        <v>0.59</v>
      </c>
      <c r="T52" s="205">
        <v>1.41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0.52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3.66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1.98</v>
      </c>
      <c r="J53" s="205">
        <v>0.16</v>
      </c>
      <c r="K53" s="205">
        <v>2.59</v>
      </c>
      <c r="L53" s="205">
        <v>0.08</v>
      </c>
      <c r="M53" s="205">
        <v>0.08</v>
      </c>
      <c r="N53" s="205">
        <v>0.09</v>
      </c>
      <c r="O53" s="205">
        <v>0.1</v>
      </c>
      <c r="P53" s="205">
        <v>4.51</v>
      </c>
      <c r="Q53" s="205">
        <v>0.38</v>
      </c>
      <c r="R53" s="205">
        <v>1.1399999999999999</v>
      </c>
      <c r="S53" s="205">
        <v>0.59</v>
      </c>
      <c r="T53" s="205">
        <v>1.41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0.52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3.66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1.98</v>
      </c>
      <c r="J54" s="205">
        <v>0.16</v>
      </c>
      <c r="K54" s="205">
        <v>2.59</v>
      </c>
      <c r="L54" s="205">
        <v>0.08</v>
      </c>
      <c r="M54" s="205">
        <v>0.08</v>
      </c>
      <c r="N54" s="205">
        <v>0.09</v>
      </c>
      <c r="O54" s="205">
        <v>0.1</v>
      </c>
      <c r="P54" s="205">
        <v>4.51</v>
      </c>
      <c r="Q54" s="205">
        <v>0.38</v>
      </c>
      <c r="R54" s="205">
        <v>1.1399999999999999</v>
      </c>
      <c r="S54" s="205">
        <v>0.59</v>
      </c>
      <c r="T54" s="205">
        <v>1.41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0.52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1.98</v>
      </c>
      <c r="J55" s="205">
        <v>0.16</v>
      </c>
      <c r="K55" s="205">
        <v>2.59</v>
      </c>
      <c r="L55" s="205">
        <v>0.08</v>
      </c>
      <c r="M55" s="205">
        <v>0.08</v>
      </c>
      <c r="N55" s="205">
        <v>0.09</v>
      </c>
      <c r="O55" s="205">
        <v>0.1</v>
      </c>
      <c r="P55" s="205">
        <v>4.51</v>
      </c>
      <c r="Q55" s="205">
        <v>0.38</v>
      </c>
      <c r="R55" s="205">
        <v>1.1399999999999999</v>
      </c>
      <c r="S55" s="205">
        <v>0.59</v>
      </c>
      <c r="T55" s="205">
        <v>1.41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0.52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1.98</v>
      </c>
      <c r="J56" s="205">
        <v>0.16</v>
      </c>
      <c r="K56" s="205">
        <v>2.59</v>
      </c>
      <c r="L56" s="205">
        <v>0.08</v>
      </c>
      <c r="M56" s="205">
        <v>0.08</v>
      </c>
      <c r="N56" s="205">
        <v>0.09</v>
      </c>
      <c r="O56" s="205">
        <v>0.1</v>
      </c>
      <c r="P56" s="205">
        <v>4.51</v>
      </c>
      <c r="Q56" s="205">
        <v>0.38</v>
      </c>
      <c r="R56" s="205">
        <v>1.1399999999999999</v>
      </c>
      <c r="S56" s="205">
        <v>0.59</v>
      </c>
      <c r="T56" s="205">
        <v>1.41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0.52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1.98</v>
      </c>
      <c r="J57" s="205">
        <v>0.16</v>
      </c>
      <c r="K57" s="205">
        <v>2.59</v>
      </c>
      <c r="L57" s="205">
        <v>0.08</v>
      </c>
      <c r="M57" s="205">
        <v>0.08</v>
      </c>
      <c r="N57" s="205">
        <v>0.09</v>
      </c>
      <c r="O57" s="205">
        <v>0.1</v>
      </c>
      <c r="P57" s="205">
        <v>4.51</v>
      </c>
      <c r="Q57" s="205">
        <v>0.38</v>
      </c>
      <c r="R57" s="205">
        <v>1.1399999999999999</v>
      </c>
      <c r="S57" s="205">
        <v>0.59</v>
      </c>
      <c r="T57" s="205">
        <v>1.41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0.52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1.98</v>
      </c>
      <c r="J58" s="205">
        <v>0.16</v>
      </c>
      <c r="K58" s="205">
        <v>2.59</v>
      </c>
      <c r="L58" s="205">
        <v>0.08</v>
      </c>
      <c r="M58" s="205">
        <v>0.08</v>
      </c>
      <c r="N58" s="205">
        <v>0.09</v>
      </c>
      <c r="O58" s="205">
        <v>0.1</v>
      </c>
      <c r="P58" s="205">
        <v>4.51</v>
      </c>
      <c r="Q58" s="205">
        <v>0.38</v>
      </c>
      <c r="R58" s="205">
        <v>1.1399999999999999</v>
      </c>
      <c r="S58" s="205">
        <v>0.59</v>
      </c>
      <c r="T58" s="205">
        <v>1.41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0.52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1.98</v>
      </c>
      <c r="J59" s="205">
        <v>0.16</v>
      </c>
      <c r="K59" s="205">
        <v>2.59</v>
      </c>
      <c r="L59" s="205">
        <v>0.08</v>
      </c>
      <c r="M59" s="205">
        <v>0.08</v>
      </c>
      <c r="N59" s="205">
        <v>0.09</v>
      </c>
      <c r="O59" s="205">
        <v>0.1</v>
      </c>
      <c r="P59" s="205">
        <v>4.51</v>
      </c>
      <c r="Q59" s="205">
        <v>0.38</v>
      </c>
      <c r="R59" s="205">
        <v>1.1399999999999999</v>
      </c>
      <c r="S59" s="205">
        <v>0.59</v>
      </c>
      <c r="T59" s="205">
        <v>1.41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0.52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1.98</v>
      </c>
      <c r="J60" s="205">
        <v>0.16</v>
      </c>
      <c r="K60" s="205">
        <v>2.59</v>
      </c>
      <c r="L60" s="205">
        <v>0.08</v>
      </c>
      <c r="M60" s="205">
        <v>0.08</v>
      </c>
      <c r="N60" s="205">
        <v>0.09</v>
      </c>
      <c r="O60" s="205">
        <v>0.1</v>
      </c>
      <c r="P60" s="205">
        <v>4.51</v>
      </c>
      <c r="Q60" s="205">
        <v>0.38</v>
      </c>
      <c r="R60" s="205">
        <v>1.1399999999999999</v>
      </c>
      <c r="S60" s="205">
        <v>0.59</v>
      </c>
      <c r="T60" s="205">
        <v>1.41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0.52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1.98</v>
      </c>
      <c r="J61" s="205">
        <v>0.16</v>
      </c>
      <c r="K61" s="205">
        <v>2.59</v>
      </c>
      <c r="L61" s="205">
        <v>0.08</v>
      </c>
      <c r="M61" s="205">
        <v>0.08</v>
      </c>
      <c r="N61" s="205">
        <v>0.09</v>
      </c>
      <c r="O61" s="205">
        <v>0.1</v>
      </c>
      <c r="P61" s="205">
        <v>4.51</v>
      </c>
      <c r="Q61" s="205">
        <v>0.38</v>
      </c>
      <c r="R61" s="205">
        <v>1.1399999999999999</v>
      </c>
      <c r="S61" s="205">
        <v>0.59</v>
      </c>
      <c r="T61" s="205">
        <v>1.41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0.52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1.98</v>
      </c>
      <c r="J62" s="205">
        <v>0.16</v>
      </c>
      <c r="K62" s="205">
        <v>2.59</v>
      </c>
      <c r="L62" s="205">
        <v>0.08</v>
      </c>
      <c r="M62" s="205">
        <v>0.08</v>
      </c>
      <c r="N62" s="205">
        <v>0.09</v>
      </c>
      <c r="O62" s="205">
        <v>0.1</v>
      </c>
      <c r="P62" s="205">
        <v>4.51</v>
      </c>
      <c r="Q62" s="205">
        <v>0.38</v>
      </c>
      <c r="R62" s="205">
        <v>1.1399999999999999</v>
      </c>
      <c r="S62" s="205">
        <v>0.59</v>
      </c>
      <c r="T62" s="205">
        <v>1.41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0.52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3.66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1.98</v>
      </c>
      <c r="J63" s="205">
        <v>0.16</v>
      </c>
      <c r="K63" s="205">
        <v>2.59</v>
      </c>
      <c r="L63" s="205">
        <v>0.08</v>
      </c>
      <c r="M63" s="205">
        <v>0.08</v>
      </c>
      <c r="N63" s="205">
        <v>0.09</v>
      </c>
      <c r="O63" s="205">
        <v>0.1</v>
      </c>
      <c r="P63" s="205">
        <v>4.51</v>
      </c>
      <c r="Q63" s="205">
        <v>0.38</v>
      </c>
      <c r="R63" s="205">
        <v>1.1399999999999999</v>
      </c>
      <c r="S63" s="205">
        <v>0.59</v>
      </c>
      <c r="T63" s="205">
        <v>1.41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0.52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1.1000000000000001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1.98</v>
      </c>
      <c r="J64" s="205">
        <v>0.16</v>
      </c>
      <c r="K64" s="205">
        <v>2.59</v>
      </c>
      <c r="L64" s="205">
        <v>0.08</v>
      </c>
      <c r="M64" s="205">
        <v>0.08</v>
      </c>
      <c r="N64" s="205">
        <v>0.09</v>
      </c>
      <c r="O64" s="205">
        <v>0.1</v>
      </c>
      <c r="P64" s="205">
        <v>4.51</v>
      </c>
      <c r="Q64" s="205">
        <v>0.38</v>
      </c>
      <c r="R64" s="205">
        <v>1.1399999999999999</v>
      </c>
      <c r="S64" s="205">
        <v>0.59</v>
      </c>
      <c r="T64" s="205">
        <v>1.41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0.52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1.22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1.98</v>
      </c>
      <c r="J65" s="205">
        <v>0.16</v>
      </c>
      <c r="K65" s="205">
        <v>2.59</v>
      </c>
      <c r="L65" s="205">
        <v>0.08</v>
      </c>
      <c r="M65" s="205">
        <v>0.08</v>
      </c>
      <c r="N65" s="205">
        <v>0.09</v>
      </c>
      <c r="O65" s="205">
        <v>0.1</v>
      </c>
      <c r="P65" s="205">
        <v>4.51</v>
      </c>
      <c r="Q65" s="205">
        <v>0.38</v>
      </c>
      <c r="R65" s="205">
        <v>1.1399999999999999</v>
      </c>
      <c r="S65" s="205">
        <v>0.59</v>
      </c>
      <c r="T65" s="205">
        <v>1.41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0.52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1.22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1.98</v>
      </c>
      <c r="J66" s="205">
        <v>0.16</v>
      </c>
      <c r="K66" s="205">
        <v>2.59</v>
      </c>
      <c r="L66" s="205">
        <v>0.08</v>
      </c>
      <c r="M66" s="205">
        <v>0.08</v>
      </c>
      <c r="N66" s="205">
        <v>0.09</v>
      </c>
      <c r="O66" s="205">
        <v>0.1</v>
      </c>
      <c r="P66" s="205">
        <v>4.51</v>
      </c>
      <c r="Q66" s="205">
        <v>0.38</v>
      </c>
      <c r="R66" s="205">
        <v>1.1399999999999999</v>
      </c>
      <c r="S66" s="205">
        <v>0.59</v>
      </c>
      <c r="T66" s="205">
        <v>1.41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0.52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1.22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1.93</v>
      </c>
      <c r="J67" s="205">
        <v>0.21</v>
      </c>
      <c r="K67" s="205">
        <v>2.59</v>
      </c>
      <c r="L67" s="205">
        <v>0.08</v>
      </c>
      <c r="M67" s="205">
        <v>0.08</v>
      </c>
      <c r="N67" s="205">
        <v>0.09</v>
      </c>
      <c r="O67" s="205">
        <v>0.1</v>
      </c>
      <c r="P67" s="205">
        <v>4.51</v>
      </c>
      <c r="Q67" s="205">
        <v>0.38</v>
      </c>
      <c r="R67" s="205">
        <v>1.1399999999999999</v>
      </c>
      <c r="S67" s="205">
        <v>0.59</v>
      </c>
      <c r="T67" s="205">
        <v>1.41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0.52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1.22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1.93</v>
      </c>
      <c r="J68" s="205">
        <v>0.21</v>
      </c>
      <c r="K68" s="205">
        <v>2.59</v>
      </c>
      <c r="L68" s="205">
        <v>0.08</v>
      </c>
      <c r="M68" s="205">
        <v>0.08</v>
      </c>
      <c r="N68" s="205">
        <v>0.09</v>
      </c>
      <c r="O68" s="205">
        <v>0.1</v>
      </c>
      <c r="P68" s="205">
        <v>4.51</v>
      </c>
      <c r="Q68" s="205">
        <v>0.38</v>
      </c>
      <c r="R68" s="205">
        <v>1.1399999999999999</v>
      </c>
      <c r="S68" s="205">
        <v>0.59</v>
      </c>
      <c r="T68" s="205">
        <v>1.41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1.48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1.22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1.74</v>
      </c>
      <c r="J69" s="205">
        <v>0.32</v>
      </c>
      <c r="K69" s="205">
        <v>2.59</v>
      </c>
      <c r="L69" s="205">
        <v>0.08</v>
      </c>
      <c r="M69" s="205">
        <v>0.08</v>
      </c>
      <c r="N69" s="205">
        <v>0.09</v>
      </c>
      <c r="O69" s="205">
        <v>0.1</v>
      </c>
      <c r="P69" s="205">
        <v>4.51</v>
      </c>
      <c r="Q69" s="205">
        <v>0.38</v>
      </c>
      <c r="R69" s="205">
        <v>1.1399999999999999</v>
      </c>
      <c r="S69" s="205">
        <v>0.59</v>
      </c>
      <c r="T69" s="205">
        <v>1.41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1.26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1.53</v>
      </c>
      <c r="J70" s="205">
        <v>0.32</v>
      </c>
      <c r="K70" s="205">
        <v>2.59</v>
      </c>
      <c r="L70" s="205">
        <v>0.08</v>
      </c>
      <c r="M70" s="205">
        <v>0.08</v>
      </c>
      <c r="N70" s="205">
        <v>0.09</v>
      </c>
      <c r="O70" s="205">
        <v>0.1</v>
      </c>
      <c r="P70" s="205">
        <v>4.51</v>
      </c>
      <c r="Q70" s="205">
        <v>0.38</v>
      </c>
      <c r="R70" s="205">
        <v>1.1399999999999999</v>
      </c>
      <c r="S70" s="205">
        <v>0.59</v>
      </c>
      <c r="T70" s="205">
        <v>1.41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1.26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1.32</v>
      </c>
      <c r="J71" s="205">
        <v>0.32</v>
      </c>
      <c r="K71" s="205">
        <v>2.59</v>
      </c>
      <c r="L71" s="205">
        <v>0.08</v>
      </c>
      <c r="M71" s="205">
        <v>0.08</v>
      </c>
      <c r="N71" s="205">
        <v>0.09</v>
      </c>
      <c r="O71" s="205">
        <v>0.1</v>
      </c>
      <c r="P71" s="205">
        <v>4.25</v>
      </c>
      <c r="Q71" s="205">
        <v>0.38</v>
      </c>
      <c r="R71" s="205">
        <v>1.1399999999999999</v>
      </c>
      <c r="S71" s="205">
        <v>0.59</v>
      </c>
      <c r="T71" s="205">
        <v>1.41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2.65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4.84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1.1399999999999999</v>
      </c>
      <c r="J72" s="205">
        <v>0.32</v>
      </c>
      <c r="K72" s="205">
        <v>2.59</v>
      </c>
      <c r="L72" s="205">
        <v>0.08</v>
      </c>
      <c r="M72" s="205">
        <v>0.08</v>
      </c>
      <c r="N72" s="205">
        <v>0.09</v>
      </c>
      <c r="O72" s="205">
        <v>0.1</v>
      </c>
      <c r="P72" s="205">
        <v>3.99</v>
      </c>
      <c r="Q72" s="205">
        <v>0.38</v>
      </c>
      <c r="R72" s="205">
        <v>1.1399999999999999</v>
      </c>
      <c r="S72" s="205">
        <v>0.59</v>
      </c>
      <c r="T72" s="205">
        <v>1.41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2.65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4.84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1.1399999999999999</v>
      </c>
      <c r="J73" s="205">
        <v>0.32</v>
      </c>
      <c r="K73" s="205">
        <v>2.59</v>
      </c>
      <c r="L73" s="205">
        <v>0.08</v>
      </c>
      <c r="M73" s="205">
        <v>0.08</v>
      </c>
      <c r="N73" s="205">
        <v>0.09</v>
      </c>
      <c r="O73" s="205">
        <v>0.1</v>
      </c>
      <c r="P73" s="205">
        <v>3.73</v>
      </c>
      <c r="Q73" s="205">
        <v>0.38</v>
      </c>
      <c r="R73" s="205">
        <v>1.1399999999999999</v>
      </c>
      <c r="S73" s="205">
        <v>0.59</v>
      </c>
      <c r="T73" s="205">
        <v>1.41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2.65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4.84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1.1399999999999999</v>
      </c>
      <c r="J74" s="205">
        <v>0.32</v>
      </c>
      <c r="K74" s="205">
        <v>2.59</v>
      </c>
      <c r="L74" s="205">
        <v>0.08</v>
      </c>
      <c r="M74" s="205">
        <v>0.08</v>
      </c>
      <c r="N74" s="205">
        <v>0.09</v>
      </c>
      <c r="O74" s="205">
        <v>0.1</v>
      </c>
      <c r="P74" s="205">
        <v>3.38</v>
      </c>
      <c r="Q74" s="205">
        <v>0.38</v>
      </c>
      <c r="R74" s="205">
        <v>1.1399999999999999</v>
      </c>
      <c r="S74" s="205">
        <v>0.59</v>
      </c>
      <c r="T74" s="205">
        <v>1.41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2.65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5.36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1.2</v>
      </c>
      <c r="H75" s="205">
        <v>0</v>
      </c>
      <c r="I75" s="205">
        <v>1.1399999999999999</v>
      </c>
      <c r="J75" s="205">
        <v>0.32</v>
      </c>
      <c r="K75" s="205">
        <v>2.59</v>
      </c>
      <c r="L75" s="205">
        <v>0.08</v>
      </c>
      <c r="M75" s="205">
        <v>0.08</v>
      </c>
      <c r="N75" s="205">
        <v>0.09</v>
      </c>
      <c r="O75" s="205">
        <v>0.1</v>
      </c>
      <c r="P75" s="205">
        <v>3.38</v>
      </c>
      <c r="Q75" s="205">
        <v>0.38</v>
      </c>
      <c r="R75" s="205">
        <v>1.1399999999999999</v>
      </c>
      <c r="S75" s="205">
        <v>0.59</v>
      </c>
      <c r="T75" s="205">
        <v>1.41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5.36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1.32</v>
      </c>
      <c r="H76" s="205">
        <v>0</v>
      </c>
      <c r="I76" s="205">
        <v>1.1399999999999999</v>
      </c>
      <c r="J76" s="205">
        <v>0.32</v>
      </c>
      <c r="K76" s="205">
        <v>2.59</v>
      </c>
      <c r="L76" s="205">
        <v>0.08</v>
      </c>
      <c r="M76" s="205">
        <v>0.08</v>
      </c>
      <c r="N76" s="205">
        <v>0.09</v>
      </c>
      <c r="O76" s="205">
        <v>0.1</v>
      </c>
      <c r="P76" s="205">
        <v>3.38</v>
      </c>
      <c r="Q76" s="205">
        <v>0.38</v>
      </c>
      <c r="R76" s="205">
        <v>1.1399999999999999</v>
      </c>
      <c r="S76" s="205">
        <v>0.59</v>
      </c>
      <c r="T76" s="205">
        <v>1.41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5.36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</v>
      </c>
      <c r="H77" s="205">
        <v>0</v>
      </c>
      <c r="I77" s="205">
        <v>1.1399999999999999</v>
      </c>
      <c r="J77" s="205">
        <v>0.32</v>
      </c>
      <c r="K77" s="205">
        <v>2.59</v>
      </c>
      <c r="L77" s="205">
        <v>0.08</v>
      </c>
      <c r="M77" s="205">
        <v>0.08</v>
      </c>
      <c r="N77" s="205">
        <v>0.09</v>
      </c>
      <c r="O77" s="205">
        <v>0.1</v>
      </c>
      <c r="P77" s="205">
        <v>3.6</v>
      </c>
      <c r="Q77" s="205">
        <v>0.38</v>
      </c>
      <c r="R77" s="205">
        <v>1.1399999999999999</v>
      </c>
      <c r="S77" s="205">
        <v>0.59</v>
      </c>
      <c r="T77" s="205">
        <v>1.41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</v>
      </c>
      <c r="H78" s="205">
        <v>0</v>
      </c>
      <c r="I78" s="205">
        <v>1.1399999999999999</v>
      </c>
      <c r="J78" s="205">
        <v>0.32</v>
      </c>
      <c r="K78" s="205">
        <v>2.59</v>
      </c>
      <c r="L78" s="205">
        <v>0.08</v>
      </c>
      <c r="M78" s="205">
        <v>0.08</v>
      </c>
      <c r="N78" s="205">
        <v>0.09</v>
      </c>
      <c r="O78" s="205">
        <v>0.1</v>
      </c>
      <c r="P78" s="205">
        <v>3.6</v>
      </c>
      <c r="Q78" s="205">
        <v>0.38</v>
      </c>
      <c r="R78" s="205">
        <v>1.1399999999999999</v>
      </c>
      <c r="S78" s="205">
        <v>0.59</v>
      </c>
      <c r="T78" s="205">
        <v>1.41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</v>
      </c>
      <c r="H79" s="205">
        <v>0</v>
      </c>
      <c r="I79" s="205">
        <v>1.1399999999999999</v>
      </c>
      <c r="J79" s="205">
        <v>0.32</v>
      </c>
      <c r="K79" s="205">
        <v>2.59</v>
      </c>
      <c r="L79" s="205">
        <v>0.08</v>
      </c>
      <c r="M79" s="205">
        <v>0.08</v>
      </c>
      <c r="N79" s="205">
        <v>0.09</v>
      </c>
      <c r="O79" s="205">
        <v>0.1</v>
      </c>
      <c r="P79" s="205">
        <v>3.51</v>
      </c>
      <c r="Q79" s="205">
        <v>0.38</v>
      </c>
      <c r="R79" s="205">
        <v>1.1399999999999999</v>
      </c>
      <c r="S79" s="205">
        <v>0.59</v>
      </c>
      <c r="T79" s="205">
        <v>1.41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2.65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</v>
      </c>
      <c r="H80" s="205">
        <v>0</v>
      </c>
      <c r="I80" s="205">
        <v>1.1399999999999999</v>
      </c>
      <c r="J80" s="205">
        <v>0.32</v>
      </c>
      <c r="K80" s="205">
        <v>2.59</v>
      </c>
      <c r="L80" s="205">
        <v>0.08</v>
      </c>
      <c r="M80" s="205">
        <v>0.08</v>
      </c>
      <c r="N80" s="205">
        <v>0.09</v>
      </c>
      <c r="O80" s="205">
        <v>0.1</v>
      </c>
      <c r="P80" s="205">
        <v>3.51</v>
      </c>
      <c r="Q80" s="205">
        <v>0.38</v>
      </c>
      <c r="R80" s="205">
        <v>1.1399999999999999</v>
      </c>
      <c r="S80" s="205">
        <v>0.59</v>
      </c>
      <c r="T80" s="205">
        <v>1.41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2.65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5.36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</v>
      </c>
      <c r="H81" s="205">
        <v>0</v>
      </c>
      <c r="I81" s="205">
        <v>1.1399999999999999</v>
      </c>
      <c r="J81" s="205">
        <v>0.32</v>
      </c>
      <c r="K81" s="205">
        <v>2.59</v>
      </c>
      <c r="L81" s="205">
        <v>0.08</v>
      </c>
      <c r="M81" s="205">
        <v>0.08</v>
      </c>
      <c r="N81" s="205">
        <v>0.09</v>
      </c>
      <c r="O81" s="205">
        <v>0.1</v>
      </c>
      <c r="P81" s="205">
        <v>3.51</v>
      </c>
      <c r="Q81" s="205">
        <v>0.38</v>
      </c>
      <c r="R81" s="205">
        <v>1.1399999999999999</v>
      </c>
      <c r="S81" s="205">
        <v>0.59</v>
      </c>
      <c r="T81" s="205">
        <v>1.41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5.36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</v>
      </c>
      <c r="H82" s="205">
        <v>0</v>
      </c>
      <c r="I82" s="205">
        <v>1.1399999999999999</v>
      </c>
      <c r="J82" s="205">
        <v>0.32</v>
      </c>
      <c r="K82" s="205">
        <v>2.59</v>
      </c>
      <c r="L82" s="205">
        <v>0.08</v>
      </c>
      <c r="M82" s="205">
        <v>0.08</v>
      </c>
      <c r="N82" s="205">
        <v>0.09</v>
      </c>
      <c r="O82" s="205">
        <v>0.1</v>
      </c>
      <c r="P82" s="205">
        <v>3.51</v>
      </c>
      <c r="Q82" s="205">
        <v>0.38</v>
      </c>
      <c r="R82" s="205">
        <v>1.1399999999999999</v>
      </c>
      <c r="S82" s="205">
        <v>0.59</v>
      </c>
      <c r="T82" s="205">
        <v>1.41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5.36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1.1399999999999999</v>
      </c>
      <c r="J83" s="205">
        <v>0.32</v>
      </c>
      <c r="K83" s="205">
        <v>2.59</v>
      </c>
      <c r="L83" s="205">
        <v>0.08</v>
      </c>
      <c r="M83" s="205">
        <v>0.08</v>
      </c>
      <c r="N83" s="205">
        <v>0.09</v>
      </c>
      <c r="O83" s="205">
        <v>0.1</v>
      </c>
      <c r="P83" s="205">
        <v>3.51</v>
      </c>
      <c r="Q83" s="205">
        <v>0.38</v>
      </c>
      <c r="R83" s="205">
        <v>1.1399999999999999</v>
      </c>
      <c r="S83" s="205">
        <v>0.59</v>
      </c>
      <c r="T83" s="205">
        <v>1.41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4.84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1.1399999999999999</v>
      </c>
      <c r="J84" s="205">
        <v>0.32</v>
      </c>
      <c r="K84" s="205">
        <v>2.59</v>
      </c>
      <c r="L84" s="205">
        <v>0.08</v>
      </c>
      <c r="M84" s="205">
        <v>0.08</v>
      </c>
      <c r="N84" s="205">
        <v>0.09</v>
      </c>
      <c r="O84" s="205">
        <v>0.1</v>
      </c>
      <c r="P84" s="205">
        <v>3.51</v>
      </c>
      <c r="Q84" s="205">
        <v>0.38</v>
      </c>
      <c r="R84" s="205">
        <v>1.1399999999999999</v>
      </c>
      <c r="S84" s="205">
        <v>0.59</v>
      </c>
      <c r="T84" s="205">
        <v>1.41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4.84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1.1399999999999999</v>
      </c>
      <c r="J85" s="205">
        <v>0.32</v>
      </c>
      <c r="K85" s="205">
        <v>2.59</v>
      </c>
      <c r="L85" s="205">
        <v>0.08</v>
      </c>
      <c r="M85" s="205">
        <v>0.08</v>
      </c>
      <c r="N85" s="205">
        <v>0.09</v>
      </c>
      <c r="O85" s="205">
        <v>0.1</v>
      </c>
      <c r="P85" s="205">
        <v>3.54</v>
      </c>
      <c r="Q85" s="205">
        <v>0.38</v>
      </c>
      <c r="R85" s="205">
        <v>1.1399999999999999</v>
      </c>
      <c r="S85" s="205">
        <v>0.59</v>
      </c>
      <c r="T85" s="205">
        <v>1.41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3.66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1.1399999999999999</v>
      </c>
      <c r="J86" s="205">
        <v>0.32</v>
      </c>
      <c r="K86" s="205">
        <v>2.59</v>
      </c>
      <c r="L86" s="205">
        <v>0.08</v>
      </c>
      <c r="M86" s="205">
        <v>0.08</v>
      </c>
      <c r="N86" s="205">
        <v>0.09</v>
      </c>
      <c r="O86" s="205">
        <v>0.1</v>
      </c>
      <c r="P86" s="205">
        <v>3.54</v>
      </c>
      <c r="Q86" s="205">
        <v>0.38</v>
      </c>
      <c r="R86" s="205">
        <v>1.1399999999999999</v>
      </c>
      <c r="S86" s="205">
        <v>0.59</v>
      </c>
      <c r="T86" s="205">
        <v>1.41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3.66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1.1399999999999999</v>
      </c>
      <c r="J87" s="205">
        <v>0.32</v>
      </c>
      <c r="K87" s="205">
        <v>2.59</v>
      </c>
      <c r="L87" s="205">
        <v>0.08</v>
      </c>
      <c r="M87" s="205">
        <v>0.08</v>
      </c>
      <c r="N87" s="205">
        <v>0.09</v>
      </c>
      <c r="O87" s="205">
        <v>0.1</v>
      </c>
      <c r="P87" s="205">
        <v>3.54</v>
      </c>
      <c r="Q87" s="205">
        <v>0.38</v>
      </c>
      <c r="R87" s="205">
        <v>1.1399999999999999</v>
      </c>
      <c r="S87" s="205">
        <v>0.59</v>
      </c>
      <c r="T87" s="205">
        <v>1.41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1.1399999999999999</v>
      </c>
      <c r="J88" s="205">
        <v>0.32</v>
      </c>
      <c r="K88" s="205">
        <v>2.59</v>
      </c>
      <c r="L88" s="205">
        <v>0.08</v>
      </c>
      <c r="M88" s="205">
        <v>0.08</v>
      </c>
      <c r="N88" s="205">
        <v>0.09</v>
      </c>
      <c r="O88" s="205">
        <v>0.1</v>
      </c>
      <c r="P88" s="205">
        <v>3.54</v>
      </c>
      <c r="Q88" s="205">
        <v>0.38</v>
      </c>
      <c r="R88" s="205">
        <v>1.1399999999999999</v>
      </c>
      <c r="S88" s="205">
        <v>0.59</v>
      </c>
      <c r="T88" s="205">
        <v>1.41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3.66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1.1399999999999999</v>
      </c>
      <c r="J89" s="205">
        <v>0.32</v>
      </c>
      <c r="K89" s="205">
        <v>2.59</v>
      </c>
      <c r="L89" s="205">
        <v>0.08</v>
      </c>
      <c r="M89" s="205">
        <v>0.08</v>
      </c>
      <c r="N89" s="205">
        <v>0.09</v>
      </c>
      <c r="O89" s="205">
        <v>0.1</v>
      </c>
      <c r="P89" s="205">
        <v>3.54</v>
      </c>
      <c r="Q89" s="205">
        <v>0.38</v>
      </c>
      <c r="R89" s="205">
        <v>0.93</v>
      </c>
      <c r="S89" s="205">
        <v>0.51</v>
      </c>
      <c r="T89" s="205">
        <v>1.41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3.66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1.1399999999999999</v>
      </c>
      <c r="J90" s="205">
        <v>0.32</v>
      </c>
      <c r="K90" s="205">
        <v>2.59</v>
      </c>
      <c r="L90" s="205">
        <v>0.08</v>
      </c>
      <c r="M90" s="205">
        <v>0.08</v>
      </c>
      <c r="N90" s="205">
        <v>0.09</v>
      </c>
      <c r="O90" s="205">
        <v>0.1</v>
      </c>
      <c r="P90" s="205">
        <v>3.54</v>
      </c>
      <c r="Q90" s="205">
        <v>0.38</v>
      </c>
      <c r="R90" s="205">
        <v>0.93</v>
      </c>
      <c r="S90" s="205">
        <v>0.51</v>
      </c>
      <c r="T90" s="205">
        <v>1.41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3.66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1.1399999999999999</v>
      </c>
      <c r="J91" s="205">
        <v>0.32</v>
      </c>
      <c r="K91" s="205">
        <v>2.59</v>
      </c>
      <c r="L91" s="205">
        <v>0.08</v>
      </c>
      <c r="M91" s="205">
        <v>0.08</v>
      </c>
      <c r="N91" s="205">
        <v>0.09</v>
      </c>
      <c r="O91" s="205">
        <v>0.1</v>
      </c>
      <c r="P91" s="205">
        <v>3.54</v>
      </c>
      <c r="Q91" s="205">
        <v>0.38</v>
      </c>
      <c r="R91" s="205">
        <v>1.1399999999999999</v>
      </c>
      <c r="S91" s="205">
        <v>0.59</v>
      </c>
      <c r="T91" s="205">
        <v>1.41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3.66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1.1399999999999999</v>
      </c>
      <c r="J92" s="205">
        <v>0.32</v>
      </c>
      <c r="K92" s="205">
        <v>2.59</v>
      </c>
      <c r="L92" s="205">
        <v>0.08</v>
      </c>
      <c r="M92" s="205">
        <v>0.08</v>
      </c>
      <c r="N92" s="205">
        <v>0.09</v>
      </c>
      <c r="O92" s="205">
        <v>0.1</v>
      </c>
      <c r="P92" s="205">
        <v>3.54</v>
      </c>
      <c r="Q92" s="205">
        <v>0.38</v>
      </c>
      <c r="R92" s="205">
        <v>1.1399999999999999</v>
      </c>
      <c r="S92" s="205">
        <v>0.59</v>
      </c>
      <c r="T92" s="205">
        <v>1.41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3.66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1.1399999999999999</v>
      </c>
      <c r="J93" s="205">
        <v>0.32</v>
      </c>
      <c r="K93" s="205">
        <v>2.59</v>
      </c>
      <c r="L93" s="205">
        <v>0.08</v>
      </c>
      <c r="M93" s="205">
        <v>0.08</v>
      </c>
      <c r="N93" s="205">
        <v>0.09</v>
      </c>
      <c r="O93" s="205">
        <v>0.1</v>
      </c>
      <c r="P93" s="205">
        <v>3.54</v>
      </c>
      <c r="Q93" s="205">
        <v>0.38</v>
      </c>
      <c r="R93" s="205">
        <v>1.1399999999999999</v>
      </c>
      <c r="S93" s="205">
        <v>0.59</v>
      </c>
      <c r="T93" s="205">
        <v>1.41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3.66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1.1399999999999999</v>
      </c>
      <c r="J94" s="205">
        <v>0.32</v>
      </c>
      <c r="K94" s="205">
        <v>2.59</v>
      </c>
      <c r="L94" s="205">
        <v>0.08</v>
      </c>
      <c r="M94" s="205">
        <v>0.08</v>
      </c>
      <c r="N94" s="205">
        <v>0.09</v>
      </c>
      <c r="O94" s="205">
        <v>0.1</v>
      </c>
      <c r="P94" s="205">
        <v>3.54</v>
      </c>
      <c r="Q94" s="205">
        <v>0.38</v>
      </c>
      <c r="R94" s="205">
        <v>1.1399999999999999</v>
      </c>
      <c r="S94" s="205">
        <v>0.59</v>
      </c>
      <c r="T94" s="205">
        <v>1.41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3.66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1.1399999999999999</v>
      </c>
      <c r="J95" s="205">
        <v>0.32</v>
      </c>
      <c r="K95" s="205">
        <v>2.59</v>
      </c>
      <c r="L95" s="205">
        <v>0.08</v>
      </c>
      <c r="M95" s="205">
        <v>0.08</v>
      </c>
      <c r="N95" s="205">
        <v>0.09</v>
      </c>
      <c r="O95" s="205">
        <v>0.1</v>
      </c>
      <c r="P95" s="205">
        <v>3.54</v>
      </c>
      <c r="Q95" s="205">
        <v>0.38</v>
      </c>
      <c r="R95" s="205">
        <v>1.1399999999999999</v>
      </c>
      <c r="S95" s="205">
        <v>0.59</v>
      </c>
      <c r="T95" s="205">
        <v>1.41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3.66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1.1399999999999999</v>
      </c>
      <c r="J96" s="205">
        <v>0.32</v>
      </c>
      <c r="K96" s="205">
        <v>2.59</v>
      </c>
      <c r="L96" s="205">
        <v>0.08</v>
      </c>
      <c r="M96" s="205">
        <v>0.08</v>
      </c>
      <c r="N96" s="205">
        <v>0.09</v>
      </c>
      <c r="O96" s="205">
        <v>0.1</v>
      </c>
      <c r="P96" s="205">
        <v>3.54</v>
      </c>
      <c r="Q96" s="205">
        <v>0.38</v>
      </c>
      <c r="R96" s="205">
        <v>1.1399999999999999</v>
      </c>
      <c r="S96" s="205">
        <v>0.59</v>
      </c>
      <c r="T96" s="205">
        <v>1.41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3.66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1.5</v>
      </c>
      <c r="J97" s="205">
        <v>0.32</v>
      </c>
      <c r="K97" s="205">
        <v>2.59</v>
      </c>
      <c r="L97" s="205">
        <v>0.08</v>
      </c>
      <c r="M97" s="205">
        <v>0.08</v>
      </c>
      <c r="N97" s="205">
        <v>0.09</v>
      </c>
      <c r="O97" s="205">
        <v>0.1</v>
      </c>
      <c r="P97" s="205">
        <v>3.54</v>
      </c>
      <c r="Q97" s="205">
        <v>0.38</v>
      </c>
      <c r="R97" s="205">
        <v>1.1399999999999999</v>
      </c>
      <c r="S97" s="205">
        <v>0.59</v>
      </c>
      <c r="T97" s="205">
        <v>1.41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1.5</v>
      </c>
      <c r="J98" s="205">
        <v>0.32</v>
      </c>
      <c r="K98" s="205">
        <v>2.59</v>
      </c>
      <c r="L98" s="205">
        <v>0.08</v>
      </c>
      <c r="M98" s="205">
        <v>0.08</v>
      </c>
      <c r="N98" s="205">
        <v>0.09</v>
      </c>
      <c r="O98" s="205">
        <v>0.1</v>
      </c>
      <c r="P98" s="205">
        <v>3.54</v>
      </c>
      <c r="Q98" s="205">
        <v>0.38</v>
      </c>
      <c r="R98" s="205">
        <v>1.1399999999999999</v>
      </c>
      <c r="S98" s="205">
        <v>0.59</v>
      </c>
      <c r="T98" s="205">
        <v>1.41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3.0800000000000024E-3</v>
      </c>
      <c r="E99">
        <f t="shared" si="0"/>
        <v>0</v>
      </c>
      <c r="F99">
        <f t="shared" si="0"/>
        <v>0</v>
      </c>
      <c r="G99">
        <f t="shared" si="0"/>
        <v>1.7910000000000002E-2</v>
      </c>
      <c r="H99">
        <f t="shared" si="0"/>
        <v>0</v>
      </c>
      <c r="I99">
        <f t="shared" si="0"/>
        <v>4.1667499999999941E-2</v>
      </c>
      <c r="J99">
        <f t="shared" si="0"/>
        <v>5.0650000000000035E-3</v>
      </c>
      <c r="K99">
        <f t="shared" si="0"/>
        <v>6.2160000000000069E-2</v>
      </c>
      <c r="L99">
        <f t="shared" si="0"/>
        <v>1.9225000000000015E-3</v>
      </c>
      <c r="M99">
        <f t="shared" si="0"/>
        <v>1.9200000000000013E-3</v>
      </c>
      <c r="N99">
        <f t="shared" si="0"/>
        <v>2.1599999999999979E-3</v>
      </c>
      <c r="O99">
        <f t="shared" si="0"/>
        <v>2.3999999999999955E-3</v>
      </c>
      <c r="P99">
        <f t="shared" si="0"/>
        <v>0.10422250000000001</v>
      </c>
      <c r="Q99">
        <f t="shared" si="0"/>
        <v>9.1200000000000014E-3</v>
      </c>
      <c r="R99">
        <f t="shared" si="0"/>
        <v>2.6192500000000014E-2</v>
      </c>
      <c r="S99">
        <f t="shared" si="0"/>
        <v>1.355750000000003E-2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3.8040000000000025E-2</v>
      </c>
      <c r="AD99">
        <f t="shared" si="0"/>
        <v>2.737499999999999E-3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9.228000000000007E-2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10.66</v>
      </c>
      <c r="H3" s="205">
        <v>0</v>
      </c>
      <c r="I3" s="205">
        <v>20.75</v>
      </c>
      <c r="J3" s="205">
        <v>1.68</v>
      </c>
      <c r="K3" s="205">
        <v>0</v>
      </c>
      <c r="L3" s="205">
        <v>453.11</v>
      </c>
      <c r="M3" s="205">
        <v>0.98</v>
      </c>
      <c r="N3" s="205">
        <v>1.26</v>
      </c>
      <c r="O3" s="205">
        <v>0</v>
      </c>
      <c r="P3" s="205">
        <v>1.48</v>
      </c>
      <c r="Q3" s="205">
        <v>6.7</v>
      </c>
      <c r="R3" s="205">
        <v>0.45</v>
      </c>
      <c r="S3" s="205">
        <v>0.28000000000000003</v>
      </c>
      <c r="T3" s="205">
        <v>1.41</v>
      </c>
      <c r="U3" s="205">
        <v>1.86</v>
      </c>
      <c r="V3" s="205">
        <v>0.66</v>
      </c>
      <c r="W3" s="205">
        <v>0.49</v>
      </c>
      <c r="X3" s="205">
        <v>1.58</v>
      </c>
      <c r="Y3" s="205">
        <v>0</v>
      </c>
      <c r="Z3" s="205">
        <v>2.7</v>
      </c>
      <c r="AA3" s="205">
        <v>0.96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39.14</v>
      </c>
      <c r="AJ3" s="205">
        <v>0</v>
      </c>
      <c r="AK3" s="205">
        <v>10.89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10.66</v>
      </c>
      <c r="H4" s="205">
        <v>0</v>
      </c>
      <c r="I4" s="205">
        <v>20.75</v>
      </c>
      <c r="J4" s="205">
        <v>1.68</v>
      </c>
      <c r="K4" s="205">
        <v>0</v>
      </c>
      <c r="L4" s="205">
        <v>460.92</v>
      </c>
      <c r="M4" s="205">
        <v>0.98</v>
      </c>
      <c r="N4" s="205">
        <v>1.26</v>
      </c>
      <c r="O4" s="205">
        <v>0</v>
      </c>
      <c r="P4" s="205">
        <v>1.48</v>
      </c>
      <c r="Q4" s="205">
        <v>6.7</v>
      </c>
      <c r="R4" s="205">
        <v>0.45</v>
      </c>
      <c r="S4" s="205">
        <v>0.28000000000000003</v>
      </c>
      <c r="T4" s="205">
        <v>1.41</v>
      </c>
      <c r="U4" s="205">
        <v>1.86</v>
      </c>
      <c r="V4" s="205">
        <v>0.66</v>
      </c>
      <c r="W4" s="205">
        <v>0.49</v>
      </c>
      <c r="X4" s="205">
        <v>1.58</v>
      </c>
      <c r="Y4" s="205">
        <v>0</v>
      </c>
      <c r="Z4" s="205">
        <v>2.7</v>
      </c>
      <c r="AA4" s="205">
        <v>0.96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39.14</v>
      </c>
      <c r="AJ4" s="205">
        <v>0</v>
      </c>
      <c r="AK4" s="205">
        <v>10.89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10.66</v>
      </c>
      <c r="H5" s="205">
        <v>0</v>
      </c>
      <c r="I5" s="205">
        <v>20.75</v>
      </c>
      <c r="J5" s="205">
        <v>1.68</v>
      </c>
      <c r="K5" s="205">
        <v>0</v>
      </c>
      <c r="L5" s="205">
        <v>460.92</v>
      </c>
      <c r="M5" s="205">
        <v>0.98</v>
      </c>
      <c r="N5" s="205">
        <v>1.26</v>
      </c>
      <c r="O5" s="205">
        <v>0</v>
      </c>
      <c r="P5" s="205">
        <v>1.48</v>
      </c>
      <c r="Q5" s="205">
        <v>6.7</v>
      </c>
      <c r="R5" s="205">
        <v>0.45</v>
      </c>
      <c r="S5" s="205">
        <v>0.28000000000000003</v>
      </c>
      <c r="T5" s="205">
        <v>1.41</v>
      </c>
      <c r="U5" s="205">
        <v>1.86</v>
      </c>
      <c r="V5" s="205">
        <v>0.57999999999999996</v>
      </c>
      <c r="W5" s="205">
        <v>0.5</v>
      </c>
      <c r="X5" s="205">
        <v>1.58</v>
      </c>
      <c r="Y5" s="205">
        <v>0</v>
      </c>
      <c r="Z5" s="205">
        <v>2.7</v>
      </c>
      <c r="AA5" s="205">
        <v>0.96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39.14</v>
      </c>
      <c r="AJ5" s="205">
        <v>0</v>
      </c>
      <c r="AK5" s="205">
        <v>10.89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10.66</v>
      </c>
      <c r="H6" s="205">
        <v>0</v>
      </c>
      <c r="I6" s="205">
        <v>20.75</v>
      </c>
      <c r="J6" s="205">
        <v>1.68</v>
      </c>
      <c r="K6" s="205">
        <v>0</v>
      </c>
      <c r="L6" s="205">
        <v>460.92</v>
      </c>
      <c r="M6" s="205">
        <v>0.98</v>
      </c>
      <c r="N6" s="205">
        <v>1.26</v>
      </c>
      <c r="O6" s="205">
        <v>0</v>
      </c>
      <c r="P6" s="205">
        <v>1.48</v>
      </c>
      <c r="Q6" s="205">
        <v>6.7</v>
      </c>
      <c r="R6" s="205">
        <v>0.45</v>
      </c>
      <c r="S6" s="205">
        <v>0.28000000000000003</v>
      </c>
      <c r="T6" s="205">
        <v>1.41</v>
      </c>
      <c r="U6" s="205">
        <v>1.86</v>
      </c>
      <c r="V6" s="205">
        <v>0.57999999999999996</v>
      </c>
      <c r="W6" s="205">
        <v>0.5</v>
      </c>
      <c r="X6" s="205">
        <v>1.58</v>
      </c>
      <c r="Y6" s="205">
        <v>0</v>
      </c>
      <c r="Z6" s="205">
        <v>2.7</v>
      </c>
      <c r="AA6" s="205">
        <v>0.96</v>
      </c>
      <c r="AB6" s="205">
        <v>0</v>
      </c>
      <c r="AC6" s="205">
        <v>15.99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39.14</v>
      </c>
      <c r="AJ6" s="205">
        <v>0</v>
      </c>
      <c r="AK6" s="205">
        <v>10.89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10.66</v>
      </c>
      <c r="H7" s="205">
        <v>0</v>
      </c>
      <c r="I7" s="205">
        <v>20.75</v>
      </c>
      <c r="J7" s="205">
        <v>1.68</v>
      </c>
      <c r="K7" s="205">
        <v>2.95</v>
      </c>
      <c r="L7" s="205">
        <v>460.92</v>
      </c>
      <c r="M7" s="205">
        <v>0.98</v>
      </c>
      <c r="N7" s="205">
        <v>1.26</v>
      </c>
      <c r="O7" s="205">
        <v>0</v>
      </c>
      <c r="P7" s="205">
        <v>1.48</v>
      </c>
      <c r="Q7" s="205">
        <v>6.7</v>
      </c>
      <c r="R7" s="205">
        <v>11.99</v>
      </c>
      <c r="S7" s="205">
        <v>7.65</v>
      </c>
      <c r="T7" s="205">
        <v>1.41</v>
      </c>
      <c r="U7" s="205">
        <v>1.86</v>
      </c>
      <c r="V7" s="205">
        <v>6.36</v>
      </c>
      <c r="W7" s="205">
        <v>0.5</v>
      </c>
      <c r="X7" s="205">
        <v>1.58</v>
      </c>
      <c r="Y7" s="205">
        <v>0</v>
      </c>
      <c r="Z7" s="205">
        <v>5.3</v>
      </c>
      <c r="AA7" s="205">
        <v>18.98</v>
      </c>
      <c r="AB7" s="205">
        <v>0</v>
      </c>
      <c r="AC7" s="205">
        <v>15.99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10.89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10.66</v>
      </c>
      <c r="H8" s="205">
        <v>0</v>
      </c>
      <c r="I8" s="205">
        <v>20.75</v>
      </c>
      <c r="J8" s="205">
        <v>1.68</v>
      </c>
      <c r="K8" s="205">
        <v>2.95</v>
      </c>
      <c r="L8" s="205">
        <v>460.92</v>
      </c>
      <c r="M8" s="205">
        <v>0.98</v>
      </c>
      <c r="N8" s="205">
        <v>1.26</v>
      </c>
      <c r="O8" s="205">
        <v>0</v>
      </c>
      <c r="P8" s="205">
        <v>1.48</v>
      </c>
      <c r="Q8" s="205">
        <v>6.7</v>
      </c>
      <c r="R8" s="205">
        <v>12.65</v>
      </c>
      <c r="S8" s="205">
        <v>7.65</v>
      </c>
      <c r="T8" s="205">
        <v>1.41</v>
      </c>
      <c r="U8" s="205">
        <v>1.86</v>
      </c>
      <c r="V8" s="205">
        <v>6.36</v>
      </c>
      <c r="W8" s="205">
        <v>0.5</v>
      </c>
      <c r="X8" s="205">
        <v>1.58</v>
      </c>
      <c r="Y8" s="205">
        <v>0</v>
      </c>
      <c r="Z8" s="205">
        <v>5.31</v>
      </c>
      <c r="AA8" s="205">
        <v>18.98</v>
      </c>
      <c r="AB8" s="205">
        <v>0</v>
      </c>
      <c r="AC8" s="205">
        <v>12.92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10.89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10.66</v>
      </c>
      <c r="H9" s="205">
        <v>0</v>
      </c>
      <c r="I9" s="205">
        <v>20.75</v>
      </c>
      <c r="J9" s="205">
        <v>1.68</v>
      </c>
      <c r="K9" s="205">
        <v>2.95</v>
      </c>
      <c r="L9" s="205">
        <v>460.92</v>
      </c>
      <c r="M9" s="205">
        <v>0.98</v>
      </c>
      <c r="N9" s="205">
        <v>1.26</v>
      </c>
      <c r="O9" s="205">
        <v>0</v>
      </c>
      <c r="P9" s="205">
        <v>1.48</v>
      </c>
      <c r="Q9" s="205">
        <v>6.7</v>
      </c>
      <c r="R9" s="205">
        <v>12.65</v>
      </c>
      <c r="S9" s="205">
        <v>7.65</v>
      </c>
      <c r="T9" s="205">
        <v>1.41</v>
      </c>
      <c r="U9" s="205">
        <v>1.86</v>
      </c>
      <c r="V9" s="205">
        <v>6.36</v>
      </c>
      <c r="W9" s="205">
        <v>0.5</v>
      </c>
      <c r="X9" s="205">
        <v>1.58</v>
      </c>
      <c r="Y9" s="205">
        <v>0</v>
      </c>
      <c r="Z9" s="205">
        <v>24.6</v>
      </c>
      <c r="AA9" s="205">
        <v>18.98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10.89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10.66</v>
      </c>
      <c r="H10" s="205">
        <v>0</v>
      </c>
      <c r="I10" s="205">
        <v>20.75</v>
      </c>
      <c r="J10" s="205">
        <v>1.68</v>
      </c>
      <c r="K10" s="205">
        <v>2.95</v>
      </c>
      <c r="L10" s="205">
        <v>460.92</v>
      </c>
      <c r="M10" s="205">
        <v>0.98</v>
      </c>
      <c r="N10" s="205">
        <v>1.26</v>
      </c>
      <c r="O10" s="205">
        <v>0</v>
      </c>
      <c r="P10" s="205">
        <v>1.48</v>
      </c>
      <c r="Q10" s="205">
        <v>6.7</v>
      </c>
      <c r="R10" s="205">
        <v>12.65</v>
      </c>
      <c r="S10" s="205">
        <v>7.65</v>
      </c>
      <c r="T10" s="205">
        <v>1.41</v>
      </c>
      <c r="U10" s="205">
        <v>1.86</v>
      </c>
      <c r="V10" s="205">
        <v>6.36</v>
      </c>
      <c r="W10" s="205">
        <v>0.5</v>
      </c>
      <c r="X10" s="205">
        <v>1.58</v>
      </c>
      <c r="Y10" s="205">
        <v>0</v>
      </c>
      <c r="Z10" s="205">
        <v>48.73</v>
      </c>
      <c r="AA10" s="205">
        <v>18.98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10.89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10.66</v>
      </c>
      <c r="H11" s="205">
        <v>0</v>
      </c>
      <c r="I11" s="205">
        <v>20.75</v>
      </c>
      <c r="J11" s="205">
        <v>1.68</v>
      </c>
      <c r="K11" s="205">
        <v>2.95</v>
      </c>
      <c r="L11" s="205">
        <v>460.92</v>
      </c>
      <c r="M11" s="205">
        <v>0.98</v>
      </c>
      <c r="N11" s="205">
        <v>1.26</v>
      </c>
      <c r="O11" s="205">
        <v>0</v>
      </c>
      <c r="P11" s="205">
        <v>1.48</v>
      </c>
      <c r="Q11" s="205">
        <v>6.7</v>
      </c>
      <c r="R11" s="205">
        <v>12.68</v>
      </c>
      <c r="S11" s="205">
        <v>7.66</v>
      </c>
      <c r="T11" s="205">
        <v>1.41</v>
      </c>
      <c r="U11" s="205">
        <v>1.86</v>
      </c>
      <c r="V11" s="205">
        <v>6.36</v>
      </c>
      <c r="W11" s="205">
        <v>0.5</v>
      </c>
      <c r="X11" s="205">
        <v>1.58</v>
      </c>
      <c r="Y11" s="205">
        <v>0</v>
      </c>
      <c r="Z11" s="205">
        <v>48.73</v>
      </c>
      <c r="AA11" s="205">
        <v>18.98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10.89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10.66</v>
      </c>
      <c r="H12" s="205">
        <v>0</v>
      </c>
      <c r="I12" s="205">
        <v>20.75</v>
      </c>
      <c r="J12" s="205">
        <v>1.68</v>
      </c>
      <c r="K12" s="205">
        <v>2.95</v>
      </c>
      <c r="L12" s="205">
        <v>460.92</v>
      </c>
      <c r="M12" s="205">
        <v>0.98</v>
      </c>
      <c r="N12" s="205">
        <v>1.26</v>
      </c>
      <c r="O12" s="205">
        <v>0</v>
      </c>
      <c r="P12" s="205">
        <v>1.48</v>
      </c>
      <c r="Q12" s="205">
        <v>6.7</v>
      </c>
      <c r="R12" s="205">
        <v>12.68</v>
      </c>
      <c r="S12" s="205">
        <v>7.66</v>
      </c>
      <c r="T12" s="205">
        <v>1.41</v>
      </c>
      <c r="U12" s="205">
        <v>1.86</v>
      </c>
      <c r="V12" s="205">
        <v>6.36</v>
      </c>
      <c r="W12" s="205">
        <v>0.5</v>
      </c>
      <c r="X12" s="205">
        <v>1.58</v>
      </c>
      <c r="Y12" s="205">
        <v>0</v>
      </c>
      <c r="Z12" s="205">
        <v>48.73</v>
      </c>
      <c r="AA12" s="205">
        <v>18.98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10.89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10.66</v>
      </c>
      <c r="H13" s="205">
        <v>0</v>
      </c>
      <c r="I13" s="205">
        <v>20.75</v>
      </c>
      <c r="J13" s="205">
        <v>1.68</v>
      </c>
      <c r="K13" s="205">
        <v>2.95</v>
      </c>
      <c r="L13" s="205">
        <v>460.92</v>
      </c>
      <c r="M13" s="205">
        <v>0.98</v>
      </c>
      <c r="N13" s="205">
        <v>1.26</v>
      </c>
      <c r="O13" s="205">
        <v>0</v>
      </c>
      <c r="P13" s="205">
        <v>1.48</v>
      </c>
      <c r="Q13" s="205">
        <v>6.7</v>
      </c>
      <c r="R13" s="205">
        <v>12.01</v>
      </c>
      <c r="S13" s="205">
        <v>7.66</v>
      </c>
      <c r="T13" s="205">
        <v>1.41</v>
      </c>
      <c r="U13" s="205">
        <v>1.86</v>
      </c>
      <c r="V13" s="205">
        <v>6.36</v>
      </c>
      <c r="W13" s="205">
        <v>0.5</v>
      </c>
      <c r="X13" s="205">
        <v>1.58</v>
      </c>
      <c r="Y13" s="205">
        <v>0</v>
      </c>
      <c r="Z13" s="205">
        <v>48.73</v>
      </c>
      <c r="AA13" s="205">
        <v>18.98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10.89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10.66</v>
      </c>
      <c r="H14" s="205">
        <v>0</v>
      </c>
      <c r="I14" s="205">
        <v>20.75</v>
      </c>
      <c r="J14" s="205">
        <v>1.68</v>
      </c>
      <c r="K14" s="205">
        <v>2.95</v>
      </c>
      <c r="L14" s="205">
        <v>460.92</v>
      </c>
      <c r="M14" s="205">
        <v>0.98</v>
      </c>
      <c r="N14" s="205">
        <v>1.26</v>
      </c>
      <c r="O14" s="205">
        <v>0</v>
      </c>
      <c r="P14" s="205">
        <v>1.48</v>
      </c>
      <c r="Q14" s="205">
        <v>6.7</v>
      </c>
      <c r="R14" s="205">
        <v>12.68</v>
      </c>
      <c r="S14" s="205">
        <v>7.66</v>
      </c>
      <c r="T14" s="205">
        <v>1.41</v>
      </c>
      <c r="U14" s="205">
        <v>1.86</v>
      </c>
      <c r="V14" s="205">
        <v>6.36</v>
      </c>
      <c r="W14" s="205">
        <v>0.5</v>
      </c>
      <c r="X14" s="205">
        <v>1.58</v>
      </c>
      <c r="Y14" s="205">
        <v>0</v>
      </c>
      <c r="Z14" s="205">
        <v>48.73</v>
      </c>
      <c r="AA14" s="205">
        <v>18.98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10.89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10.66</v>
      </c>
      <c r="H15" s="205">
        <v>0</v>
      </c>
      <c r="I15" s="205">
        <v>20.75</v>
      </c>
      <c r="J15" s="205">
        <v>1.68</v>
      </c>
      <c r="K15" s="205">
        <v>2.95</v>
      </c>
      <c r="L15" s="205">
        <v>460.92</v>
      </c>
      <c r="M15" s="205">
        <v>0.98</v>
      </c>
      <c r="N15" s="205">
        <v>1.26</v>
      </c>
      <c r="O15" s="205">
        <v>0</v>
      </c>
      <c r="P15" s="205">
        <v>1.48</v>
      </c>
      <c r="Q15" s="205">
        <v>6.7</v>
      </c>
      <c r="R15" s="205">
        <v>13.01</v>
      </c>
      <c r="S15" s="205">
        <v>7.66</v>
      </c>
      <c r="T15" s="205">
        <v>1.41</v>
      </c>
      <c r="U15" s="205">
        <v>1.86</v>
      </c>
      <c r="V15" s="205">
        <v>6.36</v>
      </c>
      <c r="W15" s="205">
        <v>0.5</v>
      </c>
      <c r="X15" s="205">
        <v>1.57</v>
      </c>
      <c r="Y15" s="205">
        <v>0</v>
      </c>
      <c r="Z15" s="205">
        <v>48.73</v>
      </c>
      <c r="AA15" s="205">
        <v>18.98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10.66</v>
      </c>
      <c r="H16" s="205">
        <v>0</v>
      </c>
      <c r="I16" s="205">
        <v>20.75</v>
      </c>
      <c r="J16" s="205">
        <v>1.68</v>
      </c>
      <c r="K16" s="205">
        <v>2.95</v>
      </c>
      <c r="L16" s="205">
        <v>460.92</v>
      </c>
      <c r="M16" s="205">
        <v>0.98</v>
      </c>
      <c r="N16" s="205">
        <v>1.26</v>
      </c>
      <c r="O16" s="205">
        <v>0</v>
      </c>
      <c r="P16" s="205">
        <v>1.48</v>
      </c>
      <c r="Q16" s="205">
        <v>6.7</v>
      </c>
      <c r="R16" s="205">
        <v>13.01</v>
      </c>
      <c r="S16" s="205">
        <v>7.66</v>
      </c>
      <c r="T16" s="205">
        <v>1.41</v>
      </c>
      <c r="U16" s="205">
        <v>1.86</v>
      </c>
      <c r="V16" s="205">
        <v>6.36</v>
      </c>
      <c r="W16" s="205">
        <v>0.5</v>
      </c>
      <c r="X16" s="205">
        <v>1.57</v>
      </c>
      <c r="Y16" s="205">
        <v>0</v>
      </c>
      <c r="Z16" s="205">
        <v>48.73</v>
      </c>
      <c r="AA16" s="205">
        <v>18.98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10.66</v>
      </c>
      <c r="H17" s="205">
        <v>0</v>
      </c>
      <c r="I17" s="205">
        <v>20.75</v>
      </c>
      <c r="J17" s="205">
        <v>1.68</v>
      </c>
      <c r="K17" s="205">
        <v>2.95</v>
      </c>
      <c r="L17" s="205">
        <v>460.92</v>
      </c>
      <c r="M17" s="205">
        <v>0.98</v>
      </c>
      <c r="N17" s="205">
        <v>1.26</v>
      </c>
      <c r="O17" s="205">
        <v>0</v>
      </c>
      <c r="P17" s="205">
        <v>1.59</v>
      </c>
      <c r="Q17" s="205">
        <v>6.7</v>
      </c>
      <c r="R17" s="205">
        <v>7.34</v>
      </c>
      <c r="S17" s="205">
        <v>4.26</v>
      </c>
      <c r="T17" s="205">
        <v>1.41</v>
      </c>
      <c r="U17" s="205">
        <v>1.86</v>
      </c>
      <c r="V17" s="205">
        <v>6.36</v>
      </c>
      <c r="W17" s="205">
        <v>0.5</v>
      </c>
      <c r="X17" s="205">
        <v>1.57</v>
      </c>
      <c r="Y17" s="205">
        <v>0</v>
      </c>
      <c r="Z17" s="205">
        <v>48.73</v>
      </c>
      <c r="AA17" s="205">
        <v>18.98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10.66</v>
      </c>
      <c r="H18" s="205">
        <v>0</v>
      </c>
      <c r="I18" s="205">
        <v>20.75</v>
      </c>
      <c r="J18" s="205">
        <v>1.68</v>
      </c>
      <c r="K18" s="205">
        <v>2.95</v>
      </c>
      <c r="L18" s="205">
        <v>460.92</v>
      </c>
      <c r="M18" s="205">
        <v>0.98</v>
      </c>
      <c r="N18" s="205">
        <v>1.26</v>
      </c>
      <c r="O18" s="205">
        <v>0</v>
      </c>
      <c r="P18" s="205">
        <v>1.59</v>
      </c>
      <c r="Q18" s="205">
        <v>6.7</v>
      </c>
      <c r="R18" s="205">
        <v>7.34</v>
      </c>
      <c r="S18" s="205">
        <v>4.26</v>
      </c>
      <c r="T18" s="205">
        <v>1.41</v>
      </c>
      <c r="U18" s="205">
        <v>1.86</v>
      </c>
      <c r="V18" s="205">
        <v>6.36</v>
      </c>
      <c r="W18" s="205">
        <v>0.5</v>
      </c>
      <c r="X18" s="205">
        <v>1.57</v>
      </c>
      <c r="Y18" s="205">
        <v>0</v>
      </c>
      <c r="Z18" s="205">
        <v>48.73</v>
      </c>
      <c r="AA18" s="205">
        <v>18.98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10.66</v>
      </c>
      <c r="H19" s="205">
        <v>0</v>
      </c>
      <c r="I19" s="205">
        <v>20.75</v>
      </c>
      <c r="J19" s="205">
        <v>1.68</v>
      </c>
      <c r="K19" s="205">
        <v>2.95</v>
      </c>
      <c r="L19" s="205">
        <v>460.92</v>
      </c>
      <c r="M19" s="205">
        <v>0.98</v>
      </c>
      <c r="N19" s="205">
        <v>1.26</v>
      </c>
      <c r="O19" s="205">
        <v>0</v>
      </c>
      <c r="P19" s="205">
        <v>1.59</v>
      </c>
      <c r="Q19" s="205">
        <v>6.7</v>
      </c>
      <c r="R19" s="205">
        <v>7.34</v>
      </c>
      <c r="S19" s="205">
        <v>4.26</v>
      </c>
      <c r="T19" s="205">
        <v>1.41</v>
      </c>
      <c r="U19" s="205">
        <v>1.86</v>
      </c>
      <c r="V19" s="205">
        <v>6.36</v>
      </c>
      <c r="W19" s="205">
        <v>0.5</v>
      </c>
      <c r="X19" s="205">
        <v>6.28</v>
      </c>
      <c r="Y19" s="205">
        <v>0</v>
      </c>
      <c r="Z19" s="205">
        <v>48.73</v>
      </c>
      <c r="AA19" s="205">
        <v>18.98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10.66</v>
      </c>
      <c r="H20" s="205">
        <v>0</v>
      </c>
      <c r="I20" s="205">
        <v>20.75</v>
      </c>
      <c r="J20" s="205">
        <v>1.68</v>
      </c>
      <c r="K20" s="205">
        <v>2.95</v>
      </c>
      <c r="L20" s="205">
        <v>460.92</v>
      </c>
      <c r="M20" s="205">
        <v>0.98</v>
      </c>
      <c r="N20" s="205">
        <v>1.26</v>
      </c>
      <c r="O20" s="205">
        <v>0</v>
      </c>
      <c r="P20" s="205">
        <v>1.59</v>
      </c>
      <c r="Q20" s="205">
        <v>6.7</v>
      </c>
      <c r="R20" s="205">
        <v>7.34</v>
      </c>
      <c r="S20" s="205">
        <v>4.26</v>
      </c>
      <c r="T20" s="205">
        <v>1.41</v>
      </c>
      <c r="U20" s="205">
        <v>1.86</v>
      </c>
      <c r="V20" s="205">
        <v>6.36</v>
      </c>
      <c r="W20" s="205">
        <v>0.5</v>
      </c>
      <c r="X20" s="205">
        <v>6.28</v>
      </c>
      <c r="Y20" s="205">
        <v>0</v>
      </c>
      <c r="Z20" s="205">
        <v>48.73</v>
      </c>
      <c r="AA20" s="205">
        <v>18.98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10.66</v>
      </c>
      <c r="H21" s="205">
        <v>0</v>
      </c>
      <c r="I21" s="205">
        <v>20.75</v>
      </c>
      <c r="J21" s="205">
        <v>1.68</v>
      </c>
      <c r="K21" s="205">
        <v>2.95</v>
      </c>
      <c r="L21" s="205">
        <v>460.92</v>
      </c>
      <c r="M21" s="205">
        <v>0.98</v>
      </c>
      <c r="N21" s="205">
        <v>1.26</v>
      </c>
      <c r="O21" s="205">
        <v>0</v>
      </c>
      <c r="P21" s="205">
        <v>1.59</v>
      </c>
      <c r="Q21" s="205">
        <v>6.7</v>
      </c>
      <c r="R21" s="205">
        <v>6.77</v>
      </c>
      <c r="S21" s="205">
        <v>4.24</v>
      </c>
      <c r="T21" s="205">
        <v>1.41</v>
      </c>
      <c r="U21" s="205">
        <v>1.86</v>
      </c>
      <c r="V21" s="205">
        <v>6.36</v>
      </c>
      <c r="W21" s="205">
        <v>0.5</v>
      </c>
      <c r="X21" s="205">
        <v>6.38</v>
      </c>
      <c r="Y21" s="205">
        <v>0</v>
      </c>
      <c r="Z21" s="205">
        <v>48.73</v>
      </c>
      <c r="AA21" s="205">
        <v>18.98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10.66</v>
      </c>
      <c r="H22" s="205">
        <v>0</v>
      </c>
      <c r="I22" s="205">
        <v>20.75</v>
      </c>
      <c r="J22" s="205">
        <v>1.68</v>
      </c>
      <c r="K22" s="205">
        <v>2.95</v>
      </c>
      <c r="L22" s="205">
        <v>460.92</v>
      </c>
      <c r="M22" s="205">
        <v>0.98</v>
      </c>
      <c r="N22" s="205">
        <v>1.26</v>
      </c>
      <c r="O22" s="205">
        <v>0</v>
      </c>
      <c r="P22" s="205">
        <v>1.59</v>
      </c>
      <c r="Q22" s="205">
        <v>6.7</v>
      </c>
      <c r="R22" s="205">
        <v>6.77</v>
      </c>
      <c r="S22" s="205">
        <v>4.24</v>
      </c>
      <c r="T22" s="205">
        <v>1.41</v>
      </c>
      <c r="U22" s="205">
        <v>1.86</v>
      </c>
      <c r="V22" s="205">
        <v>6.36</v>
      </c>
      <c r="W22" s="205">
        <v>0.5</v>
      </c>
      <c r="X22" s="205">
        <v>6.38</v>
      </c>
      <c r="Y22" s="205">
        <v>0</v>
      </c>
      <c r="Z22" s="205">
        <v>48.73</v>
      </c>
      <c r="AA22" s="205">
        <v>18.98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10.66</v>
      </c>
      <c r="H23" s="205">
        <v>0</v>
      </c>
      <c r="I23" s="205">
        <v>20.75</v>
      </c>
      <c r="J23" s="205">
        <v>1.68</v>
      </c>
      <c r="K23" s="205">
        <v>2.95</v>
      </c>
      <c r="L23" s="205">
        <v>460.92</v>
      </c>
      <c r="M23" s="205">
        <v>0.98</v>
      </c>
      <c r="N23" s="205">
        <v>1.26</v>
      </c>
      <c r="O23" s="205">
        <v>0</v>
      </c>
      <c r="P23" s="205">
        <v>1.59</v>
      </c>
      <c r="Q23" s="205">
        <v>6.7</v>
      </c>
      <c r="R23" s="205">
        <v>7.49</v>
      </c>
      <c r="S23" s="205">
        <v>4.3899999999999997</v>
      </c>
      <c r="T23" s="205">
        <v>1.41</v>
      </c>
      <c r="U23" s="205">
        <v>1.86</v>
      </c>
      <c r="V23" s="205">
        <v>6.36</v>
      </c>
      <c r="W23" s="205">
        <v>0.49</v>
      </c>
      <c r="X23" s="205">
        <v>12.94</v>
      </c>
      <c r="Y23" s="205">
        <v>0</v>
      </c>
      <c r="Z23" s="205">
        <v>48.73</v>
      </c>
      <c r="AA23" s="205">
        <v>18.98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12.79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10.66</v>
      </c>
      <c r="H24" s="205">
        <v>0</v>
      </c>
      <c r="I24" s="205">
        <v>20.75</v>
      </c>
      <c r="J24" s="205">
        <v>1.68</v>
      </c>
      <c r="K24" s="205">
        <v>0</v>
      </c>
      <c r="L24" s="205">
        <v>460.92</v>
      </c>
      <c r="M24" s="205">
        <v>0.98</v>
      </c>
      <c r="N24" s="205">
        <v>1.26</v>
      </c>
      <c r="O24" s="205">
        <v>0</v>
      </c>
      <c r="P24" s="205">
        <v>1.59</v>
      </c>
      <c r="Q24" s="205">
        <v>6.7</v>
      </c>
      <c r="R24" s="205">
        <v>0.45</v>
      </c>
      <c r="S24" s="205">
        <v>0.28000000000000003</v>
      </c>
      <c r="T24" s="205">
        <v>1.41</v>
      </c>
      <c r="U24" s="205">
        <v>1.86</v>
      </c>
      <c r="V24" s="205">
        <v>0.3</v>
      </c>
      <c r="W24" s="205">
        <v>4.59</v>
      </c>
      <c r="X24" s="205">
        <v>25.71</v>
      </c>
      <c r="Y24" s="205">
        <v>0</v>
      </c>
      <c r="Z24" s="205">
        <v>2.7</v>
      </c>
      <c r="AA24" s="205">
        <v>0.96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12.79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10.66</v>
      </c>
      <c r="H25" s="205">
        <v>0</v>
      </c>
      <c r="I25" s="205">
        <v>20.75</v>
      </c>
      <c r="J25" s="205">
        <v>1.68</v>
      </c>
      <c r="K25" s="205">
        <v>0</v>
      </c>
      <c r="L25" s="205">
        <v>460.92</v>
      </c>
      <c r="M25" s="205">
        <v>0.98</v>
      </c>
      <c r="N25" s="205">
        <v>1.26</v>
      </c>
      <c r="O25" s="205">
        <v>0</v>
      </c>
      <c r="P25" s="205">
        <v>1.59</v>
      </c>
      <c r="Q25" s="205">
        <v>6.7</v>
      </c>
      <c r="R25" s="205">
        <v>0</v>
      </c>
      <c r="S25" s="205">
        <v>0.28000000000000003</v>
      </c>
      <c r="T25" s="205">
        <v>1.41</v>
      </c>
      <c r="U25" s="205">
        <v>1.86</v>
      </c>
      <c r="V25" s="205">
        <v>1.3</v>
      </c>
      <c r="W25" s="205">
        <v>4.59</v>
      </c>
      <c r="X25" s="205">
        <v>26.11</v>
      </c>
      <c r="Y25" s="205">
        <v>0</v>
      </c>
      <c r="Z25" s="205">
        <v>2.7</v>
      </c>
      <c r="AA25" s="205">
        <v>0.96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12.79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10.66</v>
      </c>
      <c r="H26" s="205">
        <v>0</v>
      </c>
      <c r="I26" s="205">
        <v>20.75</v>
      </c>
      <c r="J26" s="205">
        <v>1.68</v>
      </c>
      <c r="K26" s="205">
        <v>0</v>
      </c>
      <c r="L26" s="205">
        <v>460.92</v>
      </c>
      <c r="M26" s="205">
        <v>0.98</v>
      </c>
      <c r="N26" s="205">
        <v>1.26</v>
      </c>
      <c r="O26" s="205">
        <v>0</v>
      </c>
      <c r="P26" s="205">
        <v>1.59</v>
      </c>
      <c r="Q26" s="205">
        <v>6.7</v>
      </c>
      <c r="R26" s="205">
        <v>0.46</v>
      </c>
      <c r="S26" s="205">
        <v>0.28000000000000003</v>
      </c>
      <c r="T26" s="205">
        <v>1.41</v>
      </c>
      <c r="U26" s="205">
        <v>1.86</v>
      </c>
      <c r="V26" s="205">
        <v>1.3</v>
      </c>
      <c r="W26" s="205">
        <v>4.59</v>
      </c>
      <c r="X26" s="205">
        <v>27.12</v>
      </c>
      <c r="Y26" s="205">
        <v>0</v>
      </c>
      <c r="Z26" s="205">
        <v>2.7</v>
      </c>
      <c r="AA26" s="205">
        <v>0.96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12.79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20.75</v>
      </c>
      <c r="J27" s="205">
        <v>1.68</v>
      </c>
      <c r="K27" s="205">
        <v>0</v>
      </c>
      <c r="L27" s="205">
        <v>460.92</v>
      </c>
      <c r="M27" s="205">
        <v>0.98</v>
      </c>
      <c r="N27" s="205">
        <v>1.26</v>
      </c>
      <c r="O27" s="205">
        <v>0</v>
      </c>
      <c r="P27" s="205">
        <v>1.59</v>
      </c>
      <c r="Q27" s="205">
        <v>6.7</v>
      </c>
      <c r="R27" s="205">
        <v>0.46</v>
      </c>
      <c r="S27" s="205">
        <v>0.28000000000000003</v>
      </c>
      <c r="T27" s="205">
        <v>1.41</v>
      </c>
      <c r="U27" s="205">
        <v>1.86</v>
      </c>
      <c r="V27" s="205">
        <v>3</v>
      </c>
      <c r="W27" s="205">
        <v>4.59</v>
      </c>
      <c r="X27" s="205">
        <v>27.43</v>
      </c>
      <c r="Y27" s="205">
        <v>0</v>
      </c>
      <c r="Z27" s="205">
        <v>2.7</v>
      </c>
      <c r="AA27" s="205">
        <v>0.96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0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20.75</v>
      </c>
      <c r="J28" s="205">
        <v>1.68</v>
      </c>
      <c r="K28" s="205">
        <v>0</v>
      </c>
      <c r="L28" s="205">
        <v>460.92</v>
      </c>
      <c r="M28" s="205">
        <v>0.98</v>
      </c>
      <c r="N28" s="205">
        <v>1.26</v>
      </c>
      <c r="O28" s="205">
        <v>0</v>
      </c>
      <c r="P28" s="205">
        <v>1.59</v>
      </c>
      <c r="Q28" s="205">
        <v>6.7</v>
      </c>
      <c r="R28" s="205">
        <v>0.46</v>
      </c>
      <c r="S28" s="205">
        <v>0.28000000000000003</v>
      </c>
      <c r="T28" s="205">
        <v>1.41</v>
      </c>
      <c r="U28" s="205">
        <v>1.86</v>
      </c>
      <c r="V28" s="205">
        <v>3</v>
      </c>
      <c r="W28" s="205">
        <v>4.59</v>
      </c>
      <c r="X28" s="205">
        <v>27.43</v>
      </c>
      <c r="Y28" s="205">
        <v>0</v>
      </c>
      <c r="Z28" s="205">
        <v>2.7</v>
      </c>
      <c r="AA28" s="205">
        <v>0.96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0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20.75</v>
      </c>
      <c r="J29" s="205">
        <v>1.68</v>
      </c>
      <c r="K29" s="205">
        <v>0</v>
      </c>
      <c r="L29" s="205">
        <v>460.92</v>
      </c>
      <c r="M29" s="205">
        <v>0.98</v>
      </c>
      <c r="N29" s="205">
        <v>1.26</v>
      </c>
      <c r="O29" s="205">
        <v>0</v>
      </c>
      <c r="P29" s="205">
        <v>1.59</v>
      </c>
      <c r="Q29" s="205">
        <v>6.7</v>
      </c>
      <c r="R29" s="205">
        <v>0.45</v>
      </c>
      <c r="S29" s="205">
        <v>0.28000000000000003</v>
      </c>
      <c r="T29" s="205">
        <v>1.41</v>
      </c>
      <c r="U29" s="205">
        <v>1.86</v>
      </c>
      <c r="V29" s="205">
        <v>3.06</v>
      </c>
      <c r="W29" s="205">
        <v>5.58</v>
      </c>
      <c r="X29" s="205">
        <v>30.85</v>
      </c>
      <c r="Y29" s="205">
        <v>0</v>
      </c>
      <c r="Z29" s="205">
        <v>2.7</v>
      </c>
      <c r="AA29" s="205">
        <v>0.96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0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20.75</v>
      </c>
      <c r="J30" s="205">
        <v>1.68</v>
      </c>
      <c r="K30" s="205">
        <v>0</v>
      </c>
      <c r="L30" s="205">
        <v>460.92</v>
      </c>
      <c r="M30" s="205">
        <v>0.98</v>
      </c>
      <c r="N30" s="205">
        <v>1.26</v>
      </c>
      <c r="O30" s="205">
        <v>0</v>
      </c>
      <c r="P30" s="205">
        <v>1.59</v>
      </c>
      <c r="Q30" s="205">
        <v>6.7</v>
      </c>
      <c r="R30" s="205">
        <v>0.45</v>
      </c>
      <c r="S30" s="205">
        <v>0.28000000000000003</v>
      </c>
      <c r="T30" s="205">
        <v>1.41</v>
      </c>
      <c r="U30" s="205">
        <v>1.86</v>
      </c>
      <c r="V30" s="205">
        <v>3.06</v>
      </c>
      <c r="W30" s="205">
        <v>5.58</v>
      </c>
      <c r="X30" s="205">
        <v>30.85</v>
      </c>
      <c r="Y30" s="205">
        <v>0</v>
      </c>
      <c r="Z30" s="205">
        <v>2.7</v>
      </c>
      <c r="AA30" s="205">
        <v>0.96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0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20.75</v>
      </c>
      <c r="J31" s="205">
        <v>1.68</v>
      </c>
      <c r="K31" s="205">
        <v>0</v>
      </c>
      <c r="L31" s="205">
        <v>460.92</v>
      </c>
      <c r="M31" s="205">
        <v>0.98</v>
      </c>
      <c r="N31" s="205">
        <v>1.26</v>
      </c>
      <c r="O31" s="205">
        <v>0</v>
      </c>
      <c r="P31" s="205">
        <v>1.59</v>
      </c>
      <c r="Q31" s="205">
        <v>6.7</v>
      </c>
      <c r="R31" s="205">
        <v>0.45</v>
      </c>
      <c r="S31" s="205">
        <v>0.28000000000000003</v>
      </c>
      <c r="T31" s="205">
        <v>1.41</v>
      </c>
      <c r="U31" s="205">
        <v>1.86</v>
      </c>
      <c r="V31" s="205">
        <v>3.04</v>
      </c>
      <c r="W31" s="205">
        <v>5.24</v>
      </c>
      <c r="X31" s="205">
        <v>30.85</v>
      </c>
      <c r="Y31" s="205">
        <v>0</v>
      </c>
      <c r="Z31" s="205">
        <v>2.7</v>
      </c>
      <c r="AA31" s="205">
        <v>0.96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0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20.75</v>
      </c>
      <c r="J32" s="205">
        <v>1.68</v>
      </c>
      <c r="K32" s="205">
        <v>0</v>
      </c>
      <c r="L32" s="205">
        <v>460.92</v>
      </c>
      <c r="M32" s="205">
        <v>0.98</v>
      </c>
      <c r="N32" s="205">
        <v>1.26</v>
      </c>
      <c r="O32" s="205">
        <v>0</v>
      </c>
      <c r="P32" s="205">
        <v>1.59</v>
      </c>
      <c r="Q32" s="205">
        <v>6.7</v>
      </c>
      <c r="R32" s="205">
        <v>0.45</v>
      </c>
      <c r="S32" s="205">
        <v>0.28000000000000003</v>
      </c>
      <c r="T32" s="205">
        <v>1.41</v>
      </c>
      <c r="U32" s="205">
        <v>1.86</v>
      </c>
      <c r="V32" s="205">
        <v>3.04</v>
      </c>
      <c r="W32" s="205">
        <v>5.24</v>
      </c>
      <c r="X32" s="205">
        <v>30.85</v>
      </c>
      <c r="Y32" s="205">
        <v>0</v>
      </c>
      <c r="Z32" s="205">
        <v>2.7</v>
      </c>
      <c r="AA32" s="205">
        <v>0.96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0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20.75</v>
      </c>
      <c r="J33" s="205">
        <v>1.68</v>
      </c>
      <c r="K33" s="205">
        <v>0</v>
      </c>
      <c r="L33" s="205">
        <v>460.92</v>
      </c>
      <c r="M33" s="205">
        <v>0.98</v>
      </c>
      <c r="N33" s="205">
        <v>1.26</v>
      </c>
      <c r="O33" s="205">
        <v>0</v>
      </c>
      <c r="P33" s="205">
        <v>1.59</v>
      </c>
      <c r="Q33" s="205">
        <v>6.7</v>
      </c>
      <c r="R33" s="205">
        <v>0.45</v>
      </c>
      <c r="S33" s="205">
        <v>0.28000000000000003</v>
      </c>
      <c r="T33" s="205">
        <v>1.41</v>
      </c>
      <c r="U33" s="205">
        <v>1.86</v>
      </c>
      <c r="V33" s="205">
        <v>3.04</v>
      </c>
      <c r="W33" s="205">
        <v>5.24</v>
      </c>
      <c r="X33" s="205">
        <v>30.85</v>
      </c>
      <c r="Y33" s="205">
        <v>0</v>
      </c>
      <c r="Z33" s="205">
        <v>2.7</v>
      </c>
      <c r="AA33" s="205">
        <v>0.96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0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20.75</v>
      </c>
      <c r="J34" s="205">
        <v>1.68</v>
      </c>
      <c r="K34" s="205">
        <v>0</v>
      </c>
      <c r="L34" s="205">
        <v>460.92</v>
      </c>
      <c r="M34" s="205">
        <v>0.98</v>
      </c>
      <c r="N34" s="205">
        <v>1.26</v>
      </c>
      <c r="O34" s="205">
        <v>0</v>
      </c>
      <c r="P34" s="205">
        <v>1.59</v>
      </c>
      <c r="Q34" s="205">
        <v>6.7</v>
      </c>
      <c r="R34" s="205">
        <v>0.45</v>
      </c>
      <c r="S34" s="205">
        <v>0.28000000000000003</v>
      </c>
      <c r="T34" s="205">
        <v>1.41</v>
      </c>
      <c r="U34" s="205">
        <v>1.86</v>
      </c>
      <c r="V34" s="205">
        <v>3.04</v>
      </c>
      <c r="W34" s="205">
        <v>5.24</v>
      </c>
      <c r="X34" s="205">
        <v>30.85</v>
      </c>
      <c r="Y34" s="205">
        <v>0</v>
      </c>
      <c r="Z34" s="205">
        <v>2.7</v>
      </c>
      <c r="AA34" s="205">
        <v>0.96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0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20.75</v>
      </c>
      <c r="J35" s="205">
        <v>1.68</v>
      </c>
      <c r="K35" s="205">
        <v>2.95</v>
      </c>
      <c r="L35" s="205">
        <v>460.92</v>
      </c>
      <c r="M35" s="205">
        <v>0.98</v>
      </c>
      <c r="N35" s="205">
        <v>1.26</v>
      </c>
      <c r="O35" s="205">
        <v>0</v>
      </c>
      <c r="P35" s="205">
        <v>1.36</v>
      </c>
      <c r="Q35" s="205">
        <v>6.7</v>
      </c>
      <c r="R35" s="205">
        <v>13.01</v>
      </c>
      <c r="S35" s="205">
        <v>8.1</v>
      </c>
      <c r="T35" s="205">
        <v>1.41</v>
      </c>
      <c r="U35" s="205">
        <v>1.86</v>
      </c>
      <c r="V35" s="205">
        <v>6.36</v>
      </c>
      <c r="W35" s="205">
        <v>0.49</v>
      </c>
      <c r="X35" s="205">
        <v>16.48</v>
      </c>
      <c r="Y35" s="205">
        <v>0</v>
      </c>
      <c r="Z35" s="205">
        <v>2.7</v>
      </c>
      <c r="AA35" s="205">
        <v>18.98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10.89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20.75</v>
      </c>
      <c r="J36" s="205">
        <v>1.68</v>
      </c>
      <c r="K36" s="205">
        <v>2.95</v>
      </c>
      <c r="L36" s="205">
        <v>460.92</v>
      </c>
      <c r="M36" s="205">
        <v>0.98</v>
      </c>
      <c r="N36" s="205">
        <v>1.26</v>
      </c>
      <c r="O36" s="205">
        <v>0</v>
      </c>
      <c r="P36" s="205">
        <v>1.36</v>
      </c>
      <c r="Q36" s="205">
        <v>6.7</v>
      </c>
      <c r="R36" s="205">
        <v>13.01</v>
      </c>
      <c r="S36" s="205">
        <v>8.1</v>
      </c>
      <c r="T36" s="205">
        <v>1.41</v>
      </c>
      <c r="U36" s="205">
        <v>1.86</v>
      </c>
      <c r="V36" s="205">
        <v>6.36</v>
      </c>
      <c r="W36" s="205">
        <v>0.49</v>
      </c>
      <c r="X36" s="205">
        <v>14.39</v>
      </c>
      <c r="Y36" s="205">
        <v>0</v>
      </c>
      <c r="Z36" s="205">
        <v>2.7</v>
      </c>
      <c r="AA36" s="205">
        <v>18.98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10.89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20.75</v>
      </c>
      <c r="J37" s="205">
        <v>1.68</v>
      </c>
      <c r="K37" s="205">
        <v>2.95</v>
      </c>
      <c r="L37" s="205">
        <v>460.92</v>
      </c>
      <c r="M37" s="205">
        <v>0.98</v>
      </c>
      <c r="N37" s="205">
        <v>1.26</v>
      </c>
      <c r="O37" s="205">
        <v>0</v>
      </c>
      <c r="P37" s="205">
        <v>1.25</v>
      </c>
      <c r="Q37" s="205">
        <v>6.7</v>
      </c>
      <c r="R37" s="205">
        <v>13.01</v>
      </c>
      <c r="S37" s="205">
        <v>8.1</v>
      </c>
      <c r="T37" s="205">
        <v>1.41</v>
      </c>
      <c r="U37" s="205">
        <v>1.86</v>
      </c>
      <c r="V37" s="205">
        <v>6.36</v>
      </c>
      <c r="W37" s="205">
        <v>0.49</v>
      </c>
      <c r="X37" s="205">
        <v>14.39</v>
      </c>
      <c r="Y37" s="205">
        <v>0</v>
      </c>
      <c r="Z37" s="205">
        <v>2.7</v>
      </c>
      <c r="AA37" s="205">
        <v>18.98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10.89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20.75</v>
      </c>
      <c r="J38" s="205">
        <v>1.68</v>
      </c>
      <c r="K38" s="205">
        <v>2.95</v>
      </c>
      <c r="L38" s="205">
        <v>460.92</v>
      </c>
      <c r="M38" s="205">
        <v>0.98</v>
      </c>
      <c r="N38" s="205">
        <v>1.26</v>
      </c>
      <c r="O38" s="205">
        <v>0</v>
      </c>
      <c r="P38" s="205">
        <v>1.25</v>
      </c>
      <c r="Q38" s="205">
        <v>6.7</v>
      </c>
      <c r="R38" s="205">
        <v>13.01</v>
      </c>
      <c r="S38" s="205">
        <v>8.1</v>
      </c>
      <c r="T38" s="205">
        <v>1.41</v>
      </c>
      <c r="U38" s="205">
        <v>1.86</v>
      </c>
      <c r="V38" s="205">
        <v>6.36</v>
      </c>
      <c r="W38" s="205">
        <v>0.49</v>
      </c>
      <c r="X38" s="205">
        <v>14.39</v>
      </c>
      <c r="Y38" s="205">
        <v>0</v>
      </c>
      <c r="Z38" s="205">
        <v>2.7</v>
      </c>
      <c r="AA38" s="205">
        <v>18.98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10.89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20.75</v>
      </c>
      <c r="J39" s="205">
        <v>1.68</v>
      </c>
      <c r="K39" s="205">
        <v>2.95</v>
      </c>
      <c r="L39" s="205">
        <v>460.92</v>
      </c>
      <c r="M39" s="205">
        <v>0.98</v>
      </c>
      <c r="N39" s="205">
        <v>1.26</v>
      </c>
      <c r="O39" s="205">
        <v>0</v>
      </c>
      <c r="P39" s="205">
        <v>0.56000000000000005</v>
      </c>
      <c r="Q39" s="205">
        <v>6.7</v>
      </c>
      <c r="R39" s="205">
        <v>13.01</v>
      </c>
      <c r="S39" s="205">
        <v>8.1</v>
      </c>
      <c r="T39" s="205">
        <v>1.41</v>
      </c>
      <c r="U39" s="205">
        <v>1.86</v>
      </c>
      <c r="V39" s="205">
        <v>6.36</v>
      </c>
      <c r="W39" s="205">
        <v>0.49</v>
      </c>
      <c r="X39" s="205">
        <v>14.2</v>
      </c>
      <c r="Y39" s="205">
        <v>0</v>
      </c>
      <c r="Z39" s="205">
        <v>2.7</v>
      </c>
      <c r="AA39" s="205">
        <v>18.98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10.89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20.75</v>
      </c>
      <c r="J40" s="205">
        <v>1.68</v>
      </c>
      <c r="K40" s="205">
        <v>2.95</v>
      </c>
      <c r="L40" s="205">
        <v>460.92</v>
      </c>
      <c r="M40" s="205">
        <v>0.98</v>
      </c>
      <c r="N40" s="205">
        <v>1.26</v>
      </c>
      <c r="O40" s="205">
        <v>0</v>
      </c>
      <c r="P40" s="205">
        <v>0.06</v>
      </c>
      <c r="Q40" s="205">
        <v>6.7</v>
      </c>
      <c r="R40" s="205">
        <v>13.01</v>
      </c>
      <c r="S40" s="205">
        <v>8.1</v>
      </c>
      <c r="T40" s="205">
        <v>1.41</v>
      </c>
      <c r="U40" s="205">
        <v>1.86</v>
      </c>
      <c r="V40" s="205">
        <v>6.36</v>
      </c>
      <c r="W40" s="205">
        <v>0.49</v>
      </c>
      <c r="X40" s="205">
        <v>14.2</v>
      </c>
      <c r="Y40" s="205">
        <v>0</v>
      </c>
      <c r="Z40" s="205">
        <v>2.7</v>
      </c>
      <c r="AA40" s="205">
        <v>18.98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10.89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20.75</v>
      </c>
      <c r="J41" s="205">
        <v>1.68</v>
      </c>
      <c r="K41" s="205">
        <v>2.95</v>
      </c>
      <c r="L41" s="205">
        <v>460.92</v>
      </c>
      <c r="M41" s="205">
        <v>0.98</v>
      </c>
      <c r="N41" s="205">
        <v>1.26</v>
      </c>
      <c r="O41" s="205">
        <v>0</v>
      </c>
      <c r="P41" s="205">
        <v>0.06</v>
      </c>
      <c r="Q41" s="205">
        <v>6.7</v>
      </c>
      <c r="R41" s="205">
        <v>13.01</v>
      </c>
      <c r="S41" s="205">
        <v>8.1</v>
      </c>
      <c r="T41" s="205">
        <v>1.41</v>
      </c>
      <c r="U41" s="205">
        <v>1.86</v>
      </c>
      <c r="V41" s="205">
        <v>6.36</v>
      </c>
      <c r="W41" s="205">
        <v>0.49</v>
      </c>
      <c r="X41" s="205">
        <v>13.54</v>
      </c>
      <c r="Y41" s="205">
        <v>0</v>
      </c>
      <c r="Z41" s="205">
        <v>2.7</v>
      </c>
      <c r="AA41" s="205">
        <v>18.98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10.89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20.75</v>
      </c>
      <c r="J42" s="205">
        <v>1.68</v>
      </c>
      <c r="K42" s="205">
        <v>2.95</v>
      </c>
      <c r="L42" s="205">
        <v>460.92</v>
      </c>
      <c r="M42" s="205">
        <v>0.98</v>
      </c>
      <c r="N42" s="205">
        <v>1.26</v>
      </c>
      <c r="O42" s="205">
        <v>0</v>
      </c>
      <c r="P42" s="205">
        <v>0.06</v>
      </c>
      <c r="Q42" s="205">
        <v>6.7</v>
      </c>
      <c r="R42" s="205">
        <v>13.01</v>
      </c>
      <c r="S42" s="205">
        <v>8.1</v>
      </c>
      <c r="T42" s="205">
        <v>1.41</v>
      </c>
      <c r="U42" s="205">
        <v>1.86</v>
      </c>
      <c r="V42" s="205">
        <v>6.36</v>
      </c>
      <c r="W42" s="205">
        <v>0.49</v>
      </c>
      <c r="X42" s="205">
        <v>13.54</v>
      </c>
      <c r="Y42" s="205">
        <v>0</v>
      </c>
      <c r="Z42" s="205">
        <v>2.7</v>
      </c>
      <c r="AA42" s="205">
        <v>18.98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10.89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20.75</v>
      </c>
      <c r="J43" s="205">
        <v>1.68</v>
      </c>
      <c r="K43" s="205">
        <v>0</v>
      </c>
      <c r="L43" s="205">
        <v>460.92</v>
      </c>
      <c r="M43" s="205">
        <v>0.98</v>
      </c>
      <c r="N43" s="205">
        <v>1.26</v>
      </c>
      <c r="O43" s="205">
        <v>0</v>
      </c>
      <c r="P43" s="205">
        <v>1.06</v>
      </c>
      <c r="Q43" s="205">
        <v>6.7</v>
      </c>
      <c r="R43" s="205">
        <v>0.45</v>
      </c>
      <c r="S43" s="205">
        <v>0.28000000000000003</v>
      </c>
      <c r="T43" s="205">
        <v>1.41</v>
      </c>
      <c r="U43" s="205">
        <v>1.86</v>
      </c>
      <c r="V43" s="205">
        <v>1.97</v>
      </c>
      <c r="W43" s="205">
        <v>0.49</v>
      </c>
      <c r="X43" s="205">
        <v>14.49</v>
      </c>
      <c r="Y43" s="205">
        <v>0</v>
      </c>
      <c r="Z43" s="205">
        <v>2.7</v>
      </c>
      <c r="AA43" s="205">
        <v>1.89</v>
      </c>
      <c r="AB43" s="205">
        <v>0</v>
      </c>
      <c r="AC43" s="205">
        <v>0.46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10.89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20.75</v>
      </c>
      <c r="J44" s="205">
        <v>1.68</v>
      </c>
      <c r="K44" s="205">
        <v>0</v>
      </c>
      <c r="L44" s="205">
        <v>460.92</v>
      </c>
      <c r="M44" s="205">
        <v>0.98</v>
      </c>
      <c r="N44" s="205">
        <v>1.26</v>
      </c>
      <c r="O44" s="205">
        <v>0</v>
      </c>
      <c r="P44" s="205">
        <v>1.06</v>
      </c>
      <c r="Q44" s="205">
        <v>6.7</v>
      </c>
      <c r="R44" s="205">
        <v>0.45</v>
      </c>
      <c r="S44" s="205">
        <v>0.28000000000000003</v>
      </c>
      <c r="T44" s="205">
        <v>1.41</v>
      </c>
      <c r="U44" s="205">
        <v>1.86</v>
      </c>
      <c r="V44" s="205">
        <v>1.97</v>
      </c>
      <c r="W44" s="205">
        <v>0.49</v>
      </c>
      <c r="X44" s="205">
        <v>14.49</v>
      </c>
      <c r="Y44" s="205">
        <v>0</v>
      </c>
      <c r="Z44" s="205">
        <v>2.7</v>
      </c>
      <c r="AA44" s="205">
        <v>1.89</v>
      </c>
      <c r="AB44" s="205">
        <v>0</v>
      </c>
      <c r="AC44" s="205">
        <v>0.46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10.89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20.75</v>
      </c>
      <c r="J45" s="205">
        <v>1.68</v>
      </c>
      <c r="K45" s="205">
        <v>0</v>
      </c>
      <c r="L45" s="205">
        <v>460.92</v>
      </c>
      <c r="M45" s="205">
        <v>0.98</v>
      </c>
      <c r="N45" s="205">
        <v>1.26</v>
      </c>
      <c r="O45" s="205">
        <v>0</v>
      </c>
      <c r="P45" s="205">
        <v>1.06</v>
      </c>
      <c r="Q45" s="205">
        <v>6.7</v>
      </c>
      <c r="R45" s="205">
        <v>0.45</v>
      </c>
      <c r="S45" s="205">
        <v>0.28000000000000003</v>
      </c>
      <c r="T45" s="205">
        <v>1.41</v>
      </c>
      <c r="U45" s="205">
        <v>1.86</v>
      </c>
      <c r="V45" s="205">
        <v>1.97</v>
      </c>
      <c r="W45" s="205">
        <v>0.49</v>
      </c>
      <c r="X45" s="205">
        <v>5.27</v>
      </c>
      <c r="Y45" s="205">
        <v>0</v>
      </c>
      <c r="Z45" s="205">
        <v>2.7</v>
      </c>
      <c r="AA45" s="205">
        <v>1.89</v>
      </c>
      <c r="AB45" s="205">
        <v>0</v>
      </c>
      <c r="AC45" s="205">
        <v>0.46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10.89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20.75</v>
      </c>
      <c r="J46" s="205">
        <v>1.68</v>
      </c>
      <c r="K46" s="205">
        <v>0</v>
      </c>
      <c r="L46" s="205">
        <v>460.92</v>
      </c>
      <c r="M46" s="205">
        <v>0.98</v>
      </c>
      <c r="N46" s="205">
        <v>1.26</v>
      </c>
      <c r="O46" s="205">
        <v>0</v>
      </c>
      <c r="P46" s="205">
        <v>1.06</v>
      </c>
      <c r="Q46" s="205">
        <v>6.7</v>
      </c>
      <c r="R46" s="205">
        <v>0.45</v>
      </c>
      <c r="S46" s="205">
        <v>0.28000000000000003</v>
      </c>
      <c r="T46" s="205">
        <v>1.41</v>
      </c>
      <c r="U46" s="205">
        <v>1.86</v>
      </c>
      <c r="V46" s="205">
        <v>1.97</v>
      </c>
      <c r="W46" s="205">
        <v>0.49</v>
      </c>
      <c r="X46" s="205">
        <v>5.27</v>
      </c>
      <c r="Y46" s="205">
        <v>0</v>
      </c>
      <c r="Z46" s="205">
        <v>2.7</v>
      </c>
      <c r="AA46" s="205">
        <v>1.89</v>
      </c>
      <c r="AB46" s="205">
        <v>0</v>
      </c>
      <c r="AC46" s="205">
        <v>0.46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10.89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20.75</v>
      </c>
      <c r="J47" s="205">
        <v>1.68</v>
      </c>
      <c r="K47" s="205">
        <v>0</v>
      </c>
      <c r="L47" s="205">
        <v>460.92</v>
      </c>
      <c r="M47" s="205">
        <v>0.98</v>
      </c>
      <c r="N47" s="205">
        <v>1.26</v>
      </c>
      <c r="O47" s="205">
        <v>0</v>
      </c>
      <c r="P47" s="205">
        <v>1.39</v>
      </c>
      <c r="Q47" s="205">
        <v>6.7</v>
      </c>
      <c r="R47" s="205">
        <v>0.45</v>
      </c>
      <c r="S47" s="205">
        <v>0.28000000000000003</v>
      </c>
      <c r="T47" s="205">
        <v>1.41</v>
      </c>
      <c r="U47" s="205">
        <v>1.86</v>
      </c>
      <c r="V47" s="205">
        <v>1.98</v>
      </c>
      <c r="W47" s="205">
        <v>0.49</v>
      </c>
      <c r="X47" s="205">
        <v>3.77</v>
      </c>
      <c r="Y47" s="205">
        <v>0</v>
      </c>
      <c r="Z47" s="205">
        <v>2.7</v>
      </c>
      <c r="AA47" s="205">
        <v>1.89</v>
      </c>
      <c r="AB47" s="205">
        <v>0</v>
      </c>
      <c r="AC47" s="205">
        <v>0.46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10.89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20.75</v>
      </c>
      <c r="J48" s="205">
        <v>1.68</v>
      </c>
      <c r="K48" s="205">
        <v>0</v>
      </c>
      <c r="L48" s="205">
        <v>460.92</v>
      </c>
      <c r="M48" s="205">
        <v>0.98</v>
      </c>
      <c r="N48" s="205">
        <v>1.26</v>
      </c>
      <c r="O48" s="205">
        <v>0</v>
      </c>
      <c r="P48" s="205">
        <v>1.39</v>
      </c>
      <c r="Q48" s="205">
        <v>6.7</v>
      </c>
      <c r="R48" s="205">
        <v>0.45</v>
      </c>
      <c r="S48" s="205">
        <v>0.28000000000000003</v>
      </c>
      <c r="T48" s="205">
        <v>1.41</v>
      </c>
      <c r="U48" s="205">
        <v>1.86</v>
      </c>
      <c r="V48" s="205">
        <v>1.98</v>
      </c>
      <c r="W48" s="205">
        <v>0.49</v>
      </c>
      <c r="X48" s="205">
        <v>3.77</v>
      </c>
      <c r="Y48" s="205">
        <v>0</v>
      </c>
      <c r="Z48" s="205">
        <v>2.7</v>
      </c>
      <c r="AA48" s="205">
        <v>1.89</v>
      </c>
      <c r="AB48" s="205">
        <v>0</v>
      </c>
      <c r="AC48" s="205">
        <v>0.46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10.89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20.75</v>
      </c>
      <c r="J49" s="205">
        <v>1.68</v>
      </c>
      <c r="K49" s="205">
        <v>0</v>
      </c>
      <c r="L49" s="205">
        <v>460.92</v>
      </c>
      <c r="M49" s="205">
        <v>0.98</v>
      </c>
      <c r="N49" s="205">
        <v>1.26</v>
      </c>
      <c r="O49" s="205">
        <v>0</v>
      </c>
      <c r="P49" s="205">
        <v>1.39</v>
      </c>
      <c r="Q49" s="205">
        <v>6.7</v>
      </c>
      <c r="R49" s="205">
        <v>0.45</v>
      </c>
      <c r="S49" s="205">
        <v>0.28000000000000003</v>
      </c>
      <c r="T49" s="205">
        <v>1.41</v>
      </c>
      <c r="U49" s="205">
        <v>1.86</v>
      </c>
      <c r="V49" s="205">
        <v>1.98</v>
      </c>
      <c r="W49" s="205">
        <v>0.49</v>
      </c>
      <c r="X49" s="205">
        <v>1.6</v>
      </c>
      <c r="Y49" s="205">
        <v>0</v>
      </c>
      <c r="Z49" s="205">
        <v>2.7</v>
      </c>
      <c r="AA49" s="205">
        <v>1.89</v>
      </c>
      <c r="AB49" s="205">
        <v>0</v>
      </c>
      <c r="AC49" s="205">
        <v>0.46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10.89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20.75</v>
      </c>
      <c r="J50" s="205">
        <v>1.68</v>
      </c>
      <c r="K50" s="205">
        <v>0</v>
      </c>
      <c r="L50" s="205">
        <v>460.92</v>
      </c>
      <c r="M50" s="205">
        <v>0.98</v>
      </c>
      <c r="N50" s="205">
        <v>1.26</v>
      </c>
      <c r="O50" s="205">
        <v>0</v>
      </c>
      <c r="P50" s="205">
        <v>1.39</v>
      </c>
      <c r="Q50" s="205">
        <v>6.7</v>
      </c>
      <c r="R50" s="205">
        <v>0.45</v>
      </c>
      <c r="S50" s="205">
        <v>0.28000000000000003</v>
      </c>
      <c r="T50" s="205">
        <v>1.41</v>
      </c>
      <c r="U50" s="205">
        <v>1.86</v>
      </c>
      <c r="V50" s="205">
        <v>1.98</v>
      </c>
      <c r="W50" s="205">
        <v>0.49</v>
      </c>
      <c r="X50" s="205">
        <v>1.58</v>
      </c>
      <c r="Y50" s="205">
        <v>0</v>
      </c>
      <c r="Z50" s="205">
        <v>2.7</v>
      </c>
      <c r="AA50" s="205">
        <v>1.89</v>
      </c>
      <c r="AB50" s="205">
        <v>0</v>
      </c>
      <c r="AC50" s="205">
        <v>0.46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10.89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20.75</v>
      </c>
      <c r="J51" s="205">
        <v>1.68</v>
      </c>
      <c r="K51" s="205">
        <v>0</v>
      </c>
      <c r="L51" s="205">
        <v>460.92</v>
      </c>
      <c r="M51" s="205">
        <v>0.98</v>
      </c>
      <c r="N51" s="205">
        <v>1.26</v>
      </c>
      <c r="O51" s="205">
        <v>0</v>
      </c>
      <c r="P51" s="205">
        <v>1.39</v>
      </c>
      <c r="Q51" s="205">
        <v>6.7</v>
      </c>
      <c r="R51" s="205">
        <v>0.45</v>
      </c>
      <c r="S51" s="205">
        <v>0.28000000000000003</v>
      </c>
      <c r="T51" s="205">
        <v>1.41</v>
      </c>
      <c r="U51" s="205">
        <v>1.86</v>
      </c>
      <c r="V51" s="205">
        <v>1.56</v>
      </c>
      <c r="W51" s="205">
        <v>0.49</v>
      </c>
      <c r="X51" s="205">
        <v>1.58</v>
      </c>
      <c r="Y51" s="205">
        <v>0</v>
      </c>
      <c r="Z51" s="205">
        <v>2.7</v>
      </c>
      <c r="AA51" s="205">
        <v>1.89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10.89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20.75</v>
      </c>
      <c r="J52" s="205">
        <v>1.68</v>
      </c>
      <c r="K52" s="205">
        <v>0</v>
      </c>
      <c r="L52" s="205">
        <v>460.92</v>
      </c>
      <c r="M52" s="205">
        <v>0.98</v>
      </c>
      <c r="N52" s="205">
        <v>1.26</v>
      </c>
      <c r="O52" s="205">
        <v>0</v>
      </c>
      <c r="P52" s="205">
        <v>1.39</v>
      </c>
      <c r="Q52" s="205">
        <v>6.7</v>
      </c>
      <c r="R52" s="205">
        <v>0.45</v>
      </c>
      <c r="S52" s="205">
        <v>0.28000000000000003</v>
      </c>
      <c r="T52" s="205">
        <v>1.41</v>
      </c>
      <c r="U52" s="205">
        <v>1.86</v>
      </c>
      <c r="V52" s="205">
        <v>1.56</v>
      </c>
      <c r="W52" s="205">
        <v>0.49</v>
      </c>
      <c r="X52" s="205">
        <v>1.58</v>
      </c>
      <c r="Y52" s="205">
        <v>0</v>
      </c>
      <c r="Z52" s="205">
        <v>2.7</v>
      </c>
      <c r="AA52" s="205">
        <v>1.89</v>
      </c>
      <c r="AB52" s="205">
        <v>0</v>
      </c>
      <c r="AC52" s="205">
        <v>0.46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10.89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20.75</v>
      </c>
      <c r="J53" s="205">
        <v>1.68</v>
      </c>
      <c r="K53" s="205">
        <v>0</v>
      </c>
      <c r="L53" s="205">
        <v>460.92</v>
      </c>
      <c r="M53" s="205">
        <v>0.98</v>
      </c>
      <c r="N53" s="205">
        <v>1.26</v>
      </c>
      <c r="O53" s="205">
        <v>0</v>
      </c>
      <c r="P53" s="205">
        <v>1.39</v>
      </c>
      <c r="Q53" s="205">
        <v>6.7</v>
      </c>
      <c r="R53" s="205">
        <v>0.45</v>
      </c>
      <c r="S53" s="205">
        <v>0.28000000000000003</v>
      </c>
      <c r="T53" s="205">
        <v>1.41</v>
      </c>
      <c r="U53" s="205">
        <v>1.86</v>
      </c>
      <c r="V53" s="205">
        <v>0.96</v>
      </c>
      <c r="W53" s="205">
        <v>0.5</v>
      </c>
      <c r="X53" s="205">
        <v>1.57</v>
      </c>
      <c r="Y53" s="205">
        <v>0</v>
      </c>
      <c r="Z53" s="205">
        <v>2.7</v>
      </c>
      <c r="AA53" s="205">
        <v>1.89</v>
      </c>
      <c r="AB53" s="205">
        <v>0</v>
      </c>
      <c r="AC53" s="205">
        <v>0.46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10.89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20.75</v>
      </c>
      <c r="J54" s="205">
        <v>1.68</v>
      </c>
      <c r="K54" s="205">
        <v>0</v>
      </c>
      <c r="L54" s="205">
        <v>460.92</v>
      </c>
      <c r="M54" s="205">
        <v>0.98</v>
      </c>
      <c r="N54" s="205">
        <v>1.26</v>
      </c>
      <c r="O54" s="205">
        <v>0</v>
      </c>
      <c r="P54" s="205">
        <v>1.39</v>
      </c>
      <c r="Q54" s="205">
        <v>6.7</v>
      </c>
      <c r="R54" s="205">
        <v>0.45</v>
      </c>
      <c r="S54" s="205">
        <v>0.28000000000000003</v>
      </c>
      <c r="T54" s="205">
        <v>1.41</v>
      </c>
      <c r="U54" s="205">
        <v>1.86</v>
      </c>
      <c r="V54" s="205">
        <v>0.96</v>
      </c>
      <c r="W54" s="205">
        <v>0.5</v>
      </c>
      <c r="X54" s="205">
        <v>1.57</v>
      </c>
      <c r="Y54" s="205">
        <v>0</v>
      </c>
      <c r="Z54" s="205">
        <v>2.7</v>
      </c>
      <c r="AA54" s="205">
        <v>1.89</v>
      </c>
      <c r="AB54" s="205">
        <v>0</v>
      </c>
      <c r="AC54" s="205">
        <v>0.46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20.75</v>
      </c>
      <c r="J55" s="205">
        <v>1.68</v>
      </c>
      <c r="K55" s="205">
        <v>0</v>
      </c>
      <c r="L55" s="205">
        <v>460.92</v>
      </c>
      <c r="M55" s="205">
        <v>0.98</v>
      </c>
      <c r="N55" s="205">
        <v>1.26</v>
      </c>
      <c r="O55" s="205">
        <v>0</v>
      </c>
      <c r="P55" s="205">
        <v>1.39</v>
      </c>
      <c r="Q55" s="205">
        <v>6.7</v>
      </c>
      <c r="R55" s="205">
        <v>0.45</v>
      </c>
      <c r="S55" s="205">
        <v>0.28000000000000003</v>
      </c>
      <c r="T55" s="205">
        <v>1.41</v>
      </c>
      <c r="U55" s="205">
        <v>1.86</v>
      </c>
      <c r="V55" s="205">
        <v>0.96</v>
      </c>
      <c r="W55" s="205">
        <v>0.5</v>
      </c>
      <c r="X55" s="205">
        <v>0</v>
      </c>
      <c r="Y55" s="205">
        <v>0</v>
      </c>
      <c r="Z55" s="205">
        <v>2.7</v>
      </c>
      <c r="AA55" s="205">
        <v>1.9</v>
      </c>
      <c r="AB55" s="205">
        <v>0</v>
      </c>
      <c r="AC55" s="205">
        <v>0.46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20.75</v>
      </c>
      <c r="J56" s="205">
        <v>1.68</v>
      </c>
      <c r="K56" s="205">
        <v>0</v>
      </c>
      <c r="L56" s="205">
        <v>460.92</v>
      </c>
      <c r="M56" s="205">
        <v>0.98</v>
      </c>
      <c r="N56" s="205">
        <v>1.26</v>
      </c>
      <c r="O56" s="205">
        <v>0</v>
      </c>
      <c r="P56" s="205">
        <v>1.39</v>
      </c>
      <c r="Q56" s="205">
        <v>6.7</v>
      </c>
      <c r="R56" s="205">
        <v>0.45</v>
      </c>
      <c r="S56" s="205">
        <v>0.28000000000000003</v>
      </c>
      <c r="T56" s="205">
        <v>1.41</v>
      </c>
      <c r="U56" s="205">
        <v>1.86</v>
      </c>
      <c r="V56" s="205">
        <v>0.96</v>
      </c>
      <c r="W56" s="205">
        <v>0.5</v>
      </c>
      <c r="X56" s="205">
        <v>0</v>
      </c>
      <c r="Y56" s="205">
        <v>0</v>
      </c>
      <c r="Z56" s="205">
        <v>2.7</v>
      </c>
      <c r="AA56" s="205">
        <v>1.9</v>
      </c>
      <c r="AB56" s="205">
        <v>0</v>
      </c>
      <c r="AC56" s="205">
        <v>0.46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20.75</v>
      </c>
      <c r="J57" s="205">
        <v>1.68</v>
      </c>
      <c r="K57" s="205">
        <v>0</v>
      </c>
      <c r="L57" s="205">
        <v>460.92</v>
      </c>
      <c r="M57" s="205">
        <v>0.98</v>
      </c>
      <c r="N57" s="205">
        <v>1.26</v>
      </c>
      <c r="O57" s="205">
        <v>0</v>
      </c>
      <c r="P57" s="205">
        <v>1.39</v>
      </c>
      <c r="Q57" s="205">
        <v>6.7</v>
      </c>
      <c r="R57" s="205">
        <v>0.45</v>
      </c>
      <c r="S57" s="205">
        <v>0.28000000000000003</v>
      </c>
      <c r="T57" s="205">
        <v>1.41</v>
      </c>
      <c r="U57" s="205">
        <v>1.86</v>
      </c>
      <c r="V57" s="205">
        <v>0.96</v>
      </c>
      <c r="W57" s="205">
        <v>0.5</v>
      </c>
      <c r="X57" s="205">
        <v>0</v>
      </c>
      <c r="Y57" s="205">
        <v>0</v>
      </c>
      <c r="Z57" s="205">
        <v>2.7</v>
      </c>
      <c r="AA57" s="205">
        <v>1.9</v>
      </c>
      <c r="AB57" s="205">
        <v>0</v>
      </c>
      <c r="AC57" s="205">
        <v>0.46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20.75</v>
      </c>
      <c r="J58" s="205">
        <v>1.68</v>
      </c>
      <c r="K58" s="205">
        <v>0</v>
      </c>
      <c r="L58" s="205">
        <v>460.92</v>
      </c>
      <c r="M58" s="205">
        <v>0.98</v>
      </c>
      <c r="N58" s="205">
        <v>1.26</v>
      </c>
      <c r="O58" s="205">
        <v>0</v>
      </c>
      <c r="P58" s="205">
        <v>1.39</v>
      </c>
      <c r="Q58" s="205">
        <v>6.7</v>
      </c>
      <c r="R58" s="205">
        <v>0.45</v>
      </c>
      <c r="S58" s="205">
        <v>0.28000000000000003</v>
      </c>
      <c r="T58" s="205">
        <v>1.41</v>
      </c>
      <c r="U58" s="205">
        <v>1.86</v>
      </c>
      <c r="V58" s="205">
        <v>0.96</v>
      </c>
      <c r="W58" s="205">
        <v>0.5</v>
      </c>
      <c r="X58" s="205">
        <v>0</v>
      </c>
      <c r="Y58" s="205">
        <v>0</v>
      </c>
      <c r="Z58" s="205">
        <v>2.7</v>
      </c>
      <c r="AA58" s="205">
        <v>1.9</v>
      </c>
      <c r="AB58" s="205">
        <v>0</v>
      </c>
      <c r="AC58" s="205">
        <v>0.46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20.75</v>
      </c>
      <c r="J59" s="205">
        <v>1.68</v>
      </c>
      <c r="K59" s="205">
        <v>0</v>
      </c>
      <c r="L59" s="205">
        <v>460.92</v>
      </c>
      <c r="M59" s="205">
        <v>0.98</v>
      </c>
      <c r="N59" s="205">
        <v>1.26</v>
      </c>
      <c r="O59" s="205">
        <v>0</v>
      </c>
      <c r="P59" s="205">
        <v>1.39</v>
      </c>
      <c r="Q59" s="205">
        <v>6.7</v>
      </c>
      <c r="R59" s="205">
        <v>0.45</v>
      </c>
      <c r="S59" s="205">
        <v>0.28000000000000003</v>
      </c>
      <c r="T59" s="205">
        <v>1.41</v>
      </c>
      <c r="U59" s="205">
        <v>1.86</v>
      </c>
      <c r="V59" s="205">
        <v>1.01</v>
      </c>
      <c r="W59" s="205">
        <v>0.5</v>
      </c>
      <c r="X59" s="205">
        <v>0</v>
      </c>
      <c r="Y59" s="205">
        <v>0</v>
      </c>
      <c r="Z59" s="205">
        <v>2.7</v>
      </c>
      <c r="AA59" s="205">
        <v>1.9</v>
      </c>
      <c r="AB59" s="205">
        <v>0</v>
      </c>
      <c r="AC59" s="205">
        <v>0.46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20.75</v>
      </c>
      <c r="J60" s="205">
        <v>1.68</v>
      </c>
      <c r="K60" s="205">
        <v>0</v>
      </c>
      <c r="L60" s="205">
        <v>460.92</v>
      </c>
      <c r="M60" s="205">
        <v>0.98</v>
      </c>
      <c r="N60" s="205">
        <v>1.26</v>
      </c>
      <c r="O60" s="205">
        <v>0</v>
      </c>
      <c r="P60" s="205">
        <v>1.39</v>
      </c>
      <c r="Q60" s="205">
        <v>6.7</v>
      </c>
      <c r="R60" s="205">
        <v>0.45</v>
      </c>
      <c r="S60" s="205">
        <v>0.28000000000000003</v>
      </c>
      <c r="T60" s="205">
        <v>1.41</v>
      </c>
      <c r="U60" s="205">
        <v>1.86</v>
      </c>
      <c r="V60" s="205">
        <v>1.01</v>
      </c>
      <c r="W60" s="205">
        <v>0.5</v>
      </c>
      <c r="X60" s="205">
        <v>0</v>
      </c>
      <c r="Y60" s="205">
        <v>0</v>
      </c>
      <c r="Z60" s="205">
        <v>2.7</v>
      </c>
      <c r="AA60" s="205">
        <v>1.9</v>
      </c>
      <c r="AB60" s="205">
        <v>0</v>
      </c>
      <c r="AC60" s="205">
        <v>0.46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20.75</v>
      </c>
      <c r="J61" s="205">
        <v>1.68</v>
      </c>
      <c r="K61" s="205">
        <v>0</v>
      </c>
      <c r="L61" s="205">
        <v>460.92</v>
      </c>
      <c r="M61" s="205">
        <v>0.98</v>
      </c>
      <c r="N61" s="205">
        <v>1.26</v>
      </c>
      <c r="O61" s="205">
        <v>0</v>
      </c>
      <c r="P61" s="205">
        <v>1.39</v>
      </c>
      <c r="Q61" s="205">
        <v>6.7</v>
      </c>
      <c r="R61" s="205">
        <v>0.45</v>
      </c>
      <c r="S61" s="205">
        <v>0.28000000000000003</v>
      </c>
      <c r="T61" s="205">
        <v>1.41</v>
      </c>
      <c r="U61" s="205">
        <v>1.86</v>
      </c>
      <c r="V61" s="205">
        <v>0.99</v>
      </c>
      <c r="W61" s="205">
        <v>0.51</v>
      </c>
      <c r="X61" s="205">
        <v>0</v>
      </c>
      <c r="Y61" s="205">
        <v>0</v>
      </c>
      <c r="Z61" s="205">
        <v>2.7</v>
      </c>
      <c r="AA61" s="205">
        <v>1.89</v>
      </c>
      <c r="AB61" s="205">
        <v>0</v>
      </c>
      <c r="AC61" s="205">
        <v>0.46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20.75</v>
      </c>
      <c r="J62" s="205">
        <v>1.68</v>
      </c>
      <c r="K62" s="205">
        <v>0</v>
      </c>
      <c r="L62" s="205">
        <v>460.92</v>
      </c>
      <c r="M62" s="205">
        <v>0.98</v>
      </c>
      <c r="N62" s="205">
        <v>1.26</v>
      </c>
      <c r="O62" s="205">
        <v>0</v>
      </c>
      <c r="P62" s="205">
        <v>1.39</v>
      </c>
      <c r="Q62" s="205">
        <v>6.7</v>
      </c>
      <c r="R62" s="205">
        <v>0.45</v>
      </c>
      <c r="S62" s="205">
        <v>0.28000000000000003</v>
      </c>
      <c r="T62" s="205">
        <v>1.41</v>
      </c>
      <c r="U62" s="205">
        <v>1.86</v>
      </c>
      <c r="V62" s="205">
        <v>0.99</v>
      </c>
      <c r="W62" s="205">
        <v>0.51</v>
      </c>
      <c r="X62" s="205">
        <v>9.5</v>
      </c>
      <c r="Y62" s="205">
        <v>0</v>
      </c>
      <c r="Z62" s="205">
        <v>2.7</v>
      </c>
      <c r="AA62" s="205">
        <v>1.89</v>
      </c>
      <c r="AB62" s="205">
        <v>0</v>
      </c>
      <c r="AC62" s="205">
        <v>0.46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10.89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20.75</v>
      </c>
      <c r="J63" s="205">
        <v>1.68</v>
      </c>
      <c r="K63" s="205">
        <v>0</v>
      </c>
      <c r="L63" s="205">
        <v>460.92</v>
      </c>
      <c r="M63" s="205">
        <v>0.98</v>
      </c>
      <c r="N63" s="205">
        <v>1.26</v>
      </c>
      <c r="O63" s="205">
        <v>0</v>
      </c>
      <c r="P63" s="205">
        <v>1.39</v>
      </c>
      <c r="Q63" s="205">
        <v>6.7</v>
      </c>
      <c r="R63" s="205">
        <v>0.45</v>
      </c>
      <c r="S63" s="205">
        <v>0.28000000000000003</v>
      </c>
      <c r="T63" s="205">
        <v>1.41</v>
      </c>
      <c r="U63" s="205">
        <v>1.86</v>
      </c>
      <c r="V63" s="205">
        <v>1.6</v>
      </c>
      <c r="W63" s="205">
        <v>0.5</v>
      </c>
      <c r="X63" s="205">
        <v>9.5</v>
      </c>
      <c r="Y63" s="205">
        <v>0</v>
      </c>
      <c r="Z63" s="205">
        <v>2.7</v>
      </c>
      <c r="AA63" s="205">
        <v>1.89</v>
      </c>
      <c r="AB63" s="205">
        <v>0</v>
      </c>
      <c r="AC63" s="205">
        <v>0.46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3.26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20.75</v>
      </c>
      <c r="J64" s="205">
        <v>1.68</v>
      </c>
      <c r="K64" s="205">
        <v>0</v>
      </c>
      <c r="L64" s="205">
        <v>460.92</v>
      </c>
      <c r="M64" s="205">
        <v>0.98</v>
      </c>
      <c r="N64" s="205">
        <v>1.26</v>
      </c>
      <c r="O64" s="205">
        <v>0</v>
      </c>
      <c r="P64" s="205">
        <v>1.39</v>
      </c>
      <c r="Q64" s="205">
        <v>6.7</v>
      </c>
      <c r="R64" s="205">
        <v>0.45</v>
      </c>
      <c r="S64" s="205">
        <v>0.28000000000000003</v>
      </c>
      <c r="T64" s="205">
        <v>1.41</v>
      </c>
      <c r="U64" s="205">
        <v>1.86</v>
      </c>
      <c r="V64" s="205">
        <v>1.63</v>
      </c>
      <c r="W64" s="205">
        <v>0.5</v>
      </c>
      <c r="X64" s="205">
        <v>9.5</v>
      </c>
      <c r="Y64" s="205">
        <v>0</v>
      </c>
      <c r="Z64" s="205">
        <v>2.7</v>
      </c>
      <c r="AA64" s="205">
        <v>1.89</v>
      </c>
      <c r="AB64" s="205">
        <v>0</v>
      </c>
      <c r="AC64" s="205">
        <v>0.46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3.63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20.75</v>
      </c>
      <c r="J65" s="205">
        <v>1.68</v>
      </c>
      <c r="K65" s="205">
        <v>0</v>
      </c>
      <c r="L65" s="205">
        <v>460.92</v>
      </c>
      <c r="M65" s="205">
        <v>0.98</v>
      </c>
      <c r="N65" s="205">
        <v>1.26</v>
      </c>
      <c r="O65" s="205">
        <v>0</v>
      </c>
      <c r="P65" s="205">
        <v>1.39</v>
      </c>
      <c r="Q65" s="205">
        <v>6.7</v>
      </c>
      <c r="R65" s="205">
        <v>0.45</v>
      </c>
      <c r="S65" s="205">
        <v>0.28000000000000003</v>
      </c>
      <c r="T65" s="205">
        <v>1.41</v>
      </c>
      <c r="U65" s="205">
        <v>1.86</v>
      </c>
      <c r="V65" s="205">
        <v>1.92</v>
      </c>
      <c r="W65" s="205">
        <v>1.19</v>
      </c>
      <c r="X65" s="205">
        <v>17.04</v>
      </c>
      <c r="Y65" s="205">
        <v>0</v>
      </c>
      <c r="Z65" s="205">
        <v>2.7</v>
      </c>
      <c r="AA65" s="205">
        <v>1.89</v>
      </c>
      <c r="AB65" s="205">
        <v>0</v>
      </c>
      <c r="AC65" s="205">
        <v>0.46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3.63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20.75</v>
      </c>
      <c r="J66" s="205">
        <v>1.68</v>
      </c>
      <c r="K66" s="205">
        <v>0</v>
      </c>
      <c r="L66" s="205">
        <v>460.92</v>
      </c>
      <c r="M66" s="205">
        <v>0.98</v>
      </c>
      <c r="N66" s="205">
        <v>1.26</v>
      </c>
      <c r="O66" s="205">
        <v>0</v>
      </c>
      <c r="P66" s="205">
        <v>1.39</v>
      </c>
      <c r="Q66" s="205">
        <v>6.7</v>
      </c>
      <c r="R66" s="205">
        <v>0.45</v>
      </c>
      <c r="S66" s="205">
        <v>0.28000000000000003</v>
      </c>
      <c r="T66" s="205">
        <v>1.41</v>
      </c>
      <c r="U66" s="205">
        <v>1.86</v>
      </c>
      <c r="V66" s="205">
        <v>2.0499999999999998</v>
      </c>
      <c r="W66" s="205">
        <v>1.19</v>
      </c>
      <c r="X66" s="205">
        <v>17.04</v>
      </c>
      <c r="Y66" s="205">
        <v>0</v>
      </c>
      <c r="Z66" s="205">
        <v>2.7</v>
      </c>
      <c r="AA66" s="205">
        <v>1.89</v>
      </c>
      <c r="AB66" s="205">
        <v>0</v>
      </c>
      <c r="AC66" s="205">
        <v>0.46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3.63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20.25</v>
      </c>
      <c r="J67" s="205">
        <v>2.19</v>
      </c>
      <c r="K67" s="205">
        <v>0</v>
      </c>
      <c r="L67" s="205">
        <v>460.92</v>
      </c>
      <c r="M67" s="205">
        <v>0.98</v>
      </c>
      <c r="N67" s="205">
        <v>1.26</v>
      </c>
      <c r="O67" s="205">
        <v>0</v>
      </c>
      <c r="P67" s="205">
        <v>1.39</v>
      </c>
      <c r="Q67" s="205">
        <v>6.7</v>
      </c>
      <c r="R67" s="205">
        <v>0.45</v>
      </c>
      <c r="S67" s="205">
        <v>0.28000000000000003</v>
      </c>
      <c r="T67" s="205">
        <v>1.41</v>
      </c>
      <c r="U67" s="205">
        <v>1.86</v>
      </c>
      <c r="V67" s="205">
        <v>2.74</v>
      </c>
      <c r="W67" s="205">
        <v>4.6100000000000003</v>
      </c>
      <c r="X67" s="205">
        <v>27.6</v>
      </c>
      <c r="Y67" s="205">
        <v>0</v>
      </c>
      <c r="Z67" s="205">
        <v>2.7</v>
      </c>
      <c r="AA67" s="205">
        <v>1.89</v>
      </c>
      <c r="AB67" s="205">
        <v>0</v>
      </c>
      <c r="AC67" s="205">
        <v>0.46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3.63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20.25</v>
      </c>
      <c r="J68" s="205">
        <v>2.19</v>
      </c>
      <c r="K68" s="205">
        <v>0</v>
      </c>
      <c r="L68" s="205">
        <v>460.92</v>
      </c>
      <c r="M68" s="205">
        <v>0.98</v>
      </c>
      <c r="N68" s="205">
        <v>1.26</v>
      </c>
      <c r="O68" s="205">
        <v>0</v>
      </c>
      <c r="P68" s="205">
        <v>1.39</v>
      </c>
      <c r="Q68" s="205">
        <v>6.7</v>
      </c>
      <c r="R68" s="205">
        <v>0.45</v>
      </c>
      <c r="S68" s="205">
        <v>0.28000000000000003</v>
      </c>
      <c r="T68" s="205">
        <v>1.41</v>
      </c>
      <c r="U68" s="205">
        <v>1.86</v>
      </c>
      <c r="V68" s="205">
        <v>2.74</v>
      </c>
      <c r="W68" s="205">
        <v>4.6100000000000003</v>
      </c>
      <c r="X68" s="205">
        <v>27.6</v>
      </c>
      <c r="Y68" s="205">
        <v>0</v>
      </c>
      <c r="Z68" s="205">
        <v>2.7</v>
      </c>
      <c r="AA68" s="205">
        <v>1.89</v>
      </c>
      <c r="AB68" s="205">
        <v>0</v>
      </c>
      <c r="AC68" s="205">
        <v>0.46</v>
      </c>
      <c r="AD68" s="205">
        <v>8.9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3.63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8.73</v>
      </c>
      <c r="H69" s="205">
        <v>0</v>
      </c>
      <c r="I69" s="205">
        <v>18.23</v>
      </c>
      <c r="J69" s="205">
        <v>3.36</v>
      </c>
      <c r="K69" s="205">
        <v>0</v>
      </c>
      <c r="L69" s="205">
        <v>460.92</v>
      </c>
      <c r="M69" s="205">
        <v>0.98</v>
      </c>
      <c r="N69" s="205">
        <v>1.26</v>
      </c>
      <c r="O69" s="205">
        <v>0</v>
      </c>
      <c r="P69" s="205">
        <v>1.39</v>
      </c>
      <c r="Q69" s="205">
        <v>6.7</v>
      </c>
      <c r="R69" s="205">
        <v>0.45</v>
      </c>
      <c r="S69" s="205">
        <v>0.28000000000000003</v>
      </c>
      <c r="T69" s="205">
        <v>1.41</v>
      </c>
      <c r="U69" s="205">
        <v>1.86</v>
      </c>
      <c r="V69" s="205">
        <v>2.74</v>
      </c>
      <c r="W69" s="205">
        <v>7.49</v>
      </c>
      <c r="X69" s="205">
        <v>27.6</v>
      </c>
      <c r="Y69" s="205">
        <v>0</v>
      </c>
      <c r="Z69" s="205">
        <v>2.7</v>
      </c>
      <c r="AA69" s="205">
        <v>1.89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3.75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8.73</v>
      </c>
      <c r="H70" s="205">
        <v>0</v>
      </c>
      <c r="I70" s="205">
        <v>16.05</v>
      </c>
      <c r="J70" s="205">
        <v>3.36</v>
      </c>
      <c r="K70" s="205">
        <v>0</v>
      </c>
      <c r="L70" s="205">
        <v>460.92</v>
      </c>
      <c r="M70" s="205">
        <v>0.98</v>
      </c>
      <c r="N70" s="205">
        <v>1.26</v>
      </c>
      <c r="O70" s="205">
        <v>0</v>
      </c>
      <c r="P70" s="205">
        <v>1.39</v>
      </c>
      <c r="Q70" s="205">
        <v>6.7</v>
      </c>
      <c r="R70" s="205">
        <v>0.45</v>
      </c>
      <c r="S70" s="205">
        <v>0.28000000000000003</v>
      </c>
      <c r="T70" s="205">
        <v>1.41</v>
      </c>
      <c r="U70" s="205">
        <v>1.86</v>
      </c>
      <c r="V70" s="205">
        <v>2.79</v>
      </c>
      <c r="W70" s="205">
        <v>8.93</v>
      </c>
      <c r="X70" s="205">
        <v>31.91</v>
      </c>
      <c r="Y70" s="205">
        <v>0</v>
      </c>
      <c r="Z70" s="205">
        <v>2.7</v>
      </c>
      <c r="AA70" s="205">
        <v>1.89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3.75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8.73</v>
      </c>
      <c r="H71" s="205">
        <v>0</v>
      </c>
      <c r="I71" s="205">
        <v>13.86</v>
      </c>
      <c r="J71" s="205">
        <v>3.36</v>
      </c>
      <c r="K71" s="205">
        <v>0</v>
      </c>
      <c r="L71" s="205">
        <v>460.92</v>
      </c>
      <c r="M71" s="205">
        <v>0.98</v>
      </c>
      <c r="N71" s="205">
        <v>1.26</v>
      </c>
      <c r="O71" s="205">
        <v>0</v>
      </c>
      <c r="P71" s="205">
        <v>0.05</v>
      </c>
      <c r="Q71" s="205">
        <v>6.7</v>
      </c>
      <c r="R71" s="205">
        <v>0.45</v>
      </c>
      <c r="S71" s="205">
        <v>0.28000000000000003</v>
      </c>
      <c r="T71" s="205">
        <v>1.41</v>
      </c>
      <c r="U71" s="205">
        <v>1.86</v>
      </c>
      <c r="V71" s="205">
        <v>2.78</v>
      </c>
      <c r="W71" s="205">
        <v>8.93</v>
      </c>
      <c r="X71" s="205">
        <v>32.43</v>
      </c>
      <c r="Y71" s="205">
        <v>0</v>
      </c>
      <c r="Z71" s="205">
        <v>2.7</v>
      </c>
      <c r="AA71" s="205">
        <v>1.89</v>
      </c>
      <c r="AB71" s="205">
        <v>0</v>
      </c>
      <c r="AC71" s="205">
        <v>16.22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14.43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8.73</v>
      </c>
      <c r="H72" s="205">
        <v>0</v>
      </c>
      <c r="I72" s="205">
        <v>12.01</v>
      </c>
      <c r="J72" s="205">
        <v>3.36</v>
      </c>
      <c r="K72" s="205">
        <v>0</v>
      </c>
      <c r="L72" s="205">
        <v>460.92</v>
      </c>
      <c r="M72" s="205">
        <v>0.98</v>
      </c>
      <c r="N72" s="205">
        <v>1.26</v>
      </c>
      <c r="O72" s="205">
        <v>0</v>
      </c>
      <c r="P72" s="205">
        <v>0.05</v>
      </c>
      <c r="Q72" s="205">
        <v>6.7</v>
      </c>
      <c r="R72" s="205">
        <v>0.45</v>
      </c>
      <c r="S72" s="205">
        <v>0.28000000000000003</v>
      </c>
      <c r="T72" s="205">
        <v>1.41</v>
      </c>
      <c r="U72" s="205">
        <v>1.86</v>
      </c>
      <c r="V72" s="205">
        <v>3.41</v>
      </c>
      <c r="W72" s="205">
        <v>8.93</v>
      </c>
      <c r="X72" s="205">
        <v>32.43</v>
      </c>
      <c r="Y72" s="205">
        <v>0</v>
      </c>
      <c r="Z72" s="205">
        <v>2.7</v>
      </c>
      <c r="AA72" s="205">
        <v>1.89</v>
      </c>
      <c r="AB72" s="205">
        <v>0</v>
      </c>
      <c r="AC72" s="205">
        <v>16.22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14.43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8.73</v>
      </c>
      <c r="H73" s="205">
        <v>0</v>
      </c>
      <c r="I73" s="205">
        <v>12.01</v>
      </c>
      <c r="J73" s="205">
        <v>3.36</v>
      </c>
      <c r="K73" s="205">
        <v>0</v>
      </c>
      <c r="L73" s="205">
        <v>460.92</v>
      </c>
      <c r="M73" s="205">
        <v>0.98</v>
      </c>
      <c r="N73" s="205">
        <v>1.26</v>
      </c>
      <c r="O73" s="205">
        <v>0</v>
      </c>
      <c r="P73" s="205">
        <v>1.17</v>
      </c>
      <c r="Q73" s="205">
        <v>6.7</v>
      </c>
      <c r="R73" s="205">
        <v>0.45</v>
      </c>
      <c r="S73" s="205">
        <v>0.28000000000000003</v>
      </c>
      <c r="T73" s="205">
        <v>1.41</v>
      </c>
      <c r="U73" s="205">
        <v>1.86</v>
      </c>
      <c r="V73" s="205">
        <v>3.11</v>
      </c>
      <c r="W73" s="205">
        <v>8.93</v>
      </c>
      <c r="X73" s="205">
        <v>32.43</v>
      </c>
      <c r="Y73" s="205">
        <v>0</v>
      </c>
      <c r="Z73" s="205">
        <v>2.7</v>
      </c>
      <c r="AA73" s="205">
        <v>1.89</v>
      </c>
      <c r="AB73" s="205">
        <v>0</v>
      </c>
      <c r="AC73" s="205">
        <v>16.22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14.43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12.01</v>
      </c>
      <c r="J74" s="205">
        <v>3.36</v>
      </c>
      <c r="K74" s="205">
        <v>0</v>
      </c>
      <c r="L74" s="205">
        <v>460.92</v>
      </c>
      <c r="M74" s="205">
        <v>0.98</v>
      </c>
      <c r="N74" s="205">
        <v>1.26</v>
      </c>
      <c r="O74" s="205">
        <v>0</v>
      </c>
      <c r="P74" s="205">
        <v>0.04</v>
      </c>
      <c r="Q74" s="205">
        <v>6.7</v>
      </c>
      <c r="R74" s="205">
        <v>0.45</v>
      </c>
      <c r="S74" s="205">
        <v>0.28000000000000003</v>
      </c>
      <c r="T74" s="205">
        <v>1.41</v>
      </c>
      <c r="U74" s="205">
        <v>1.86</v>
      </c>
      <c r="V74" s="205">
        <v>3.11</v>
      </c>
      <c r="W74" s="205">
        <v>8.93</v>
      </c>
      <c r="X74" s="205">
        <v>32.43</v>
      </c>
      <c r="Y74" s="205">
        <v>0</v>
      </c>
      <c r="Z74" s="205">
        <v>2.7</v>
      </c>
      <c r="AA74" s="205">
        <v>1.89</v>
      </c>
      <c r="AB74" s="205">
        <v>0</v>
      </c>
      <c r="AC74" s="205">
        <v>16.22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19.600000000000001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13.33</v>
      </c>
      <c r="H75" s="205">
        <v>0</v>
      </c>
      <c r="I75" s="205">
        <v>12.01</v>
      </c>
      <c r="J75" s="205">
        <v>3.36</v>
      </c>
      <c r="K75" s="205">
        <v>0</v>
      </c>
      <c r="L75" s="205">
        <v>460.92</v>
      </c>
      <c r="M75" s="205">
        <v>0.98</v>
      </c>
      <c r="N75" s="205">
        <v>1.26</v>
      </c>
      <c r="O75" s="205">
        <v>0</v>
      </c>
      <c r="P75" s="205">
        <v>0.04</v>
      </c>
      <c r="Q75" s="205">
        <v>6.7</v>
      </c>
      <c r="R75" s="205">
        <v>0.45</v>
      </c>
      <c r="S75" s="205">
        <v>0.28000000000000003</v>
      </c>
      <c r="T75" s="205">
        <v>1.41</v>
      </c>
      <c r="U75" s="205">
        <v>1.86</v>
      </c>
      <c r="V75" s="205">
        <v>2.99</v>
      </c>
      <c r="W75" s="205">
        <v>8.93</v>
      </c>
      <c r="X75" s="205">
        <v>31.62</v>
      </c>
      <c r="Y75" s="205">
        <v>0</v>
      </c>
      <c r="Z75" s="205">
        <v>2.02</v>
      </c>
      <c r="AA75" s="205">
        <v>1.66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19.600000000000001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14.66</v>
      </c>
      <c r="H76" s="205">
        <v>0</v>
      </c>
      <c r="I76" s="205">
        <v>12.01</v>
      </c>
      <c r="J76" s="205">
        <v>3.36</v>
      </c>
      <c r="K76" s="205">
        <v>0</v>
      </c>
      <c r="L76" s="205">
        <v>460.92</v>
      </c>
      <c r="M76" s="205">
        <v>0.98</v>
      </c>
      <c r="N76" s="205">
        <v>1.26</v>
      </c>
      <c r="O76" s="205">
        <v>0</v>
      </c>
      <c r="P76" s="205">
        <v>0.04</v>
      </c>
      <c r="Q76" s="205">
        <v>6.7</v>
      </c>
      <c r="R76" s="205">
        <v>0.45</v>
      </c>
      <c r="S76" s="205">
        <v>0.28000000000000003</v>
      </c>
      <c r="T76" s="205">
        <v>1.41</v>
      </c>
      <c r="U76" s="205">
        <v>1.86</v>
      </c>
      <c r="V76" s="205">
        <v>2.99</v>
      </c>
      <c r="W76" s="205">
        <v>8.93</v>
      </c>
      <c r="X76" s="205">
        <v>31.62</v>
      </c>
      <c r="Y76" s="205">
        <v>0</v>
      </c>
      <c r="Z76" s="205">
        <v>2.02</v>
      </c>
      <c r="AA76" s="205">
        <v>1.66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19.600000000000001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0</v>
      </c>
      <c r="H77" s="205">
        <v>0</v>
      </c>
      <c r="I77" s="205">
        <v>12.01</v>
      </c>
      <c r="J77" s="205">
        <v>3.36</v>
      </c>
      <c r="K77" s="205">
        <v>0</v>
      </c>
      <c r="L77" s="205">
        <v>460.92</v>
      </c>
      <c r="M77" s="205">
        <v>0.98</v>
      </c>
      <c r="N77" s="205">
        <v>1.26</v>
      </c>
      <c r="O77" s="205">
        <v>0</v>
      </c>
      <c r="P77" s="205">
        <v>2.02</v>
      </c>
      <c r="Q77" s="205">
        <v>6.7</v>
      </c>
      <c r="R77" s="205">
        <v>0.45</v>
      </c>
      <c r="S77" s="205">
        <v>0.28000000000000003</v>
      </c>
      <c r="T77" s="205">
        <v>1.41</v>
      </c>
      <c r="U77" s="205">
        <v>1.86</v>
      </c>
      <c r="V77" s="205">
        <v>2.86</v>
      </c>
      <c r="W77" s="205">
        <v>8.93</v>
      </c>
      <c r="X77" s="205">
        <v>31.62</v>
      </c>
      <c r="Y77" s="205">
        <v>0</v>
      </c>
      <c r="Z77" s="205">
        <v>2.02</v>
      </c>
      <c r="AA77" s="205">
        <v>1.66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19.600000000000001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0</v>
      </c>
      <c r="H78" s="205">
        <v>0</v>
      </c>
      <c r="I78" s="205">
        <v>12.01</v>
      </c>
      <c r="J78" s="205">
        <v>3.36</v>
      </c>
      <c r="K78" s="205">
        <v>0</v>
      </c>
      <c r="L78" s="205">
        <v>460.92</v>
      </c>
      <c r="M78" s="205">
        <v>0.98</v>
      </c>
      <c r="N78" s="205">
        <v>1.26</v>
      </c>
      <c r="O78" s="205">
        <v>0</v>
      </c>
      <c r="P78" s="205">
        <v>2.02</v>
      </c>
      <c r="Q78" s="205">
        <v>6.7</v>
      </c>
      <c r="R78" s="205">
        <v>0.45</v>
      </c>
      <c r="S78" s="205">
        <v>0.28000000000000003</v>
      </c>
      <c r="T78" s="205">
        <v>1.41</v>
      </c>
      <c r="U78" s="205">
        <v>1.86</v>
      </c>
      <c r="V78" s="205">
        <v>2.73</v>
      </c>
      <c r="W78" s="205">
        <v>8.93</v>
      </c>
      <c r="X78" s="205">
        <v>31.62</v>
      </c>
      <c r="Y78" s="205">
        <v>0</v>
      </c>
      <c r="Z78" s="205">
        <v>2.02</v>
      </c>
      <c r="AA78" s="205">
        <v>1.66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19.600000000000001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0</v>
      </c>
      <c r="H79" s="205">
        <v>0</v>
      </c>
      <c r="I79" s="205">
        <v>12.01</v>
      </c>
      <c r="J79" s="205">
        <v>3.36</v>
      </c>
      <c r="K79" s="205">
        <v>0</v>
      </c>
      <c r="L79" s="205">
        <v>460.92</v>
      </c>
      <c r="M79" s="205">
        <v>0.98</v>
      </c>
      <c r="N79" s="205">
        <v>1.26</v>
      </c>
      <c r="O79" s="205">
        <v>0</v>
      </c>
      <c r="P79" s="205">
        <v>1.19</v>
      </c>
      <c r="Q79" s="205">
        <v>6.7</v>
      </c>
      <c r="R79" s="205">
        <v>0.45</v>
      </c>
      <c r="S79" s="205">
        <v>0.28000000000000003</v>
      </c>
      <c r="T79" s="205">
        <v>1.41</v>
      </c>
      <c r="U79" s="205">
        <v>1.86</v>
      </c>
      <c r="V79" s="205">
        <v>2.6</v>
      </c>
      <c r="W79" s="205">
        <v>7.37</v>
      </c>
      <c r="X79" s="205">
        <v>25.23</v>
      </c>
      <c r="Y79" s="205">
        <v>0</v>
      </c>
      <c r="Z79" s="205">
        <v>2.02</v>
      </c>
      <c r="AA79" s="205">
        <v>1.66</v>
      </c>
      <c r="AB79" s="205">
        <v>0</v>
      </c>
      <c r="AC79" s="205">
        <v>16.22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19.600000000000001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0</v>
      </c>
      <c r="H80" s="205">
        <v>0</v>
      </c>
      <c r="I80" s="205">
        <v>12.01</v>
      </c>
      <c r="J80" s="205">
        <v>3.36</v>
      </c>
      <c r="K80" s="205">
        <v>0</v>
      </c>
      <c r="L80" s="205">
        <v>460.92</v>
      </c>
      <c r="M80" s="205">
        <v>0.98</v>
      </c>
      <c r="N80" s="205">
        <v>1.26</v>
      </c>
      <c r="O80" s="205">
        <v>0</v>
      </c>
      <c r="P80" s="205">
        <v>1.19</v>
      </c>
      <c r="Q80" s="205">
        <v>6.7</v>
      </c>
      <c r="R80" s="205">
        <v>0.45</v>
      </c>
      <c r="S80" s="205">
        <v>0.28000000000000003</v>
      </c>
      <c r="T80" s="205">
        <v>1.41</v>
      </c>
      <c r="U80" s="205">
        <v>1.86</v>
      </c>
      <c r="V80" s="205">
        <v>2.4700000000000002</v>
      </c>
      <c r="W80" s="205">
        <v>7.37</v>
      </c>
      <c r="X80" s="205">
        <v>25.23</v>
      </c>
      <c r="Y80" s="205">
        <v>0</v>
      </c>
      <c r="Z80" s="205">
        <v>2.02</v>
      </c>
      <c r="AA80" s="205">
        <v>1.66</v>
      </c>
      <c r="AB80" s="205">
        <v>0</v>
      </c>
      <c r="AC80" s="205">
        <v>16.22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19.600000000000001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0</v>
      </c>
      <c r="H81" s="205">
        <v>0</v>
      </c>
      <c r="I81" s="205">
        <v>12.01</v>
      </c>
      <c r="J81" s="205">
        <v>3.36</v>
      </c>
      <c r="K81" s="205">
        <v>0</v>
      </c>
      <c r="L81" s="205">
        <v>460.92</v>
      </c>
      <c r="M81" s="205">
        <v>0.98</v>
      </c>
      <c r="N81" s="205">
        <v>1.26</v>
      </c>
      <c r="O81" s="205">
        <v>0</v>
      </c>
      <c r="P81" s="205">
        <v>1.19</v>
      </c>
      <c r="Q81" s="205">
        <v>6.7</v>
      </c>
      <c r="R81" s="205">
        <v>0.45</v>
      </c>
      <c r="S81" s="205">
        <v>0.28000000000000003</v>
      </c>
      <c r="T81" s="205">
        <v>1.41</v>
      </c>
      <c r="U81" s="205">
        <v>1.86</v>
      </c>
      <c r="V81" s="205">
        <v>1.93</v>
      </c>
      <c r="W81" s="205">
        <v>7.37</v>
      </c>
      <c r="X81" s="205">
        <v>25.23</v>
      </c>
      <c r="Y81" s="205">
        <v>0</v>
      </c>
      <c r="Z81" s="205">
        <v>2.02</v>
      </c>
      <c r="AA81" s="205">
        <v>1.66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19.600000000000001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0</v>
      </c>
      <c r="H82" s="205">
        <v>0</v>
      </c>
      <c r="I82" s="205">
        <v>12.01</v>
      </c>
      <c r="J82" s="205">
        <v>3.36</v>
      </c>
      <c r="K82" s="205">
        <v>0</v>
      </c>
      <c r="L82" s="205">
        <v>460.92</v>
      </c>
      <c r="M82" s="205">
        <v>0.98</v>
      </c>
      <c r="N82" s="205">
        <v>1.26</v>
      </c>
      <c r="O82" s="205">
        <v>0</v>
      </c>
      <c r="P82" s="205">
        <v>1.19</v>
      </c>
      <c r="Q82" s="205">
        <v>6.7</v>
      </c>
      <c r="R82" s="205">
        <v>0.45</v>
      </c>
      <c r="S82" s="205">
        <v>0.28000000000000003</v>
      </c>
      <c r="T82" s="205">
        <v>1.41</v>
      </c>
      <c r="U82" s="205">
        <v>1.86</v>
      </c>
      <c r="V82" s="205">
        <v>1.82</v>
      </c>
      <c r="W82" s="205">
        <v>7.37</v>
      </c>
      <c r="X82" s="205">
        <v>25.23</v>
      </c>
      <c r="Y82" s="205">
        <v>0</v>
      </c>
      <c r="Z82" s="205">
        <v>2.02</v>
      </c>
      <c r="AA82" s="205">
        <v>1.66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19.600000000000001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12.01</v>
      </c>
      <c r="J83" s="205">
        <v>3.36</v>
      </c>
      <c r="K83" s="205">
        <v>0</v>
      </c>
      <c r="L83" s="205">
        <v>460.92</v>
      </c>
      <c r="M83" s="205">
        <v>0.98</v>
      </c>
      <c r="N83" s="205">
        <v>1.26</v>
      </c>
      <c r="O83" s="205">
        <v>0</v>
      </c>
      <c r="P83" s="205">
        <v>1.19</v>
      </c>
      <c r="Q83" s="205">
        <v>6.7</v>
      </c>
      <c r="R83" s="205">
        <v>0.45</v>
      </c>
      <c r="S83" s="205">
        <v>0.28000000000000003</v>
      </c>
      <c r="T83" s="205">
        <v>1.41</v>
      </c>
      <c r="U83" s="205">
        <v>1.86</v>
      </c>
      <c r="V83" s="205">
        <v>1.82</v>
      </c>
      <c r="W83" s="205">
        <v>5.86</v>
      </c>
      <c r="X83" s="205">
        <v>25.23</v>
      </c>
      <c r="Y83" s="205">
        <v>0</v>
      </c>
      <c r="Z83" s="205">
        <v>2.02</v>
      </c>
      <c r="AA83" s="205">
        <v>1.66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14.43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12.01</v>
      </c>
      <c r="J84" s="205">
        <v>3.36</v>
      </c>
      <c r="K84" s="205">
        <v>0</v>
      </c>
      <c r="L84" s="205">
        <v>460.92</v>
      </c>
      <c r="M84" s="205">
        <v>0.98</v>
      </c>
      <c r="N84" s="205">
        <v>1.26</v>
      </c>
      <c r="O84" s="205">
        <v>0</v>
      </c>
      <c r="P84" s="205">
        <v>1.19</v>
      </c>
      <c r="Q84" s="205">
        <v>6.7</v>
      </c>
      <c r="R84" s="205">
        <v>0.45</v>
      </c>
      <c r="S84" s="205">
        <v>0.28000000000000003</v>
      </c>
      <c r="T84" s="205">
        <v>1.41</v>
      </c>
      <c r="U84" s="205">
        <v>1.86</v>
      </c>
      <c r="V84" s="205">
        <v>1.74</v>
      </c>
      <c r="W84" s="205">
        <v>0.5</v>
      </c>
      <c r="X84" s="205">
        <v>12.9</v>
      </c>
      <c r="Y84" s="205">
        <v>0</v>
      </c>
      <c r="Z84" s="205">
        <v>2.02</v>
      </c>
      <c r="AA84" s="205">
        <v>1.66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14.43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12.01</v>
      </c>
      <c r="J85" s="205">
        <v>3.36</v>
      </c>
      <c r="K85" s="205">
        <v>0</v>
      </c>
      <c r="L85" s="205">
        <v>460.92</v>
      </c>
      <c r="M85" s="205">
        <v>0.98</v>
      </c>
      <c r="N85" s="205">
        <v>1.26</v>
      </c>
      <c r="O85" s="205">
        <v>0</v>
      </c>
      <c r="P85" s="205">
        <v>1.42</v>
      </c>
      <c r="Q85" s="205">
        <v>6.7</v>
      </c>
      <c r="R85" s="205">
        <v>0.45</v>
      </c>
      <c r="S85" s="205">
        <v>0.28000000000000003</v>
      </c>
      <c r="T85" s="205">
        <v>1.41</v>
      </c>
      <c r="U85" s="205">
        <v>1.86</v>
      </c>
      <c r="V85" s="205">
        <v>1.1499999999999999</v>
      </c>
      <c r="W85" s="205">
        <v>0.5</v>
      </c>
      <c r="X85" s="205">
        <v>2.1</v>
      </c>
      <c r="Y85" s="205">
        <v>0</v>
      </c>
      <c r="Z85" s="205">
        <v>2.7</v>
      </c>
      <c r="AA85" s="205">
        <v>1.89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10.89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12.01</v>
      </c>
      <c r="J86" s="205">
        <v>3.36</v>
      </c>
      <c r="K86" s="205">
        <v>0</v>
      </c>
      <c r="L86" s="205">
        <v>460.92</v>
      </c>
      <c r="M86" s="205">
        <v>0.98</v>
      </c>
      <c r="N86" s="205">
        <v>1.26</v>
      </c>
      <c r="O86" s="205">
        <v>0</v>
      </c>
      <c r="P86" s="205">
        <v>1.42</v>
      </c>
      <c r="Q86" s="205">
        <v>6.7</v>
      </c>
      <c r="R86" s="205">
        <v>0.45</v>
      </c>
      <c r="S86" s="205">
        <v>0.28000000000000003</v>
      </c>
      <c r="T86" s="205">
        <v>1.41</v>
      </c>
      <c r="U86" s="205">
        <v>1.86</v>
      </c>
      <c r="V86" s="205">
        <v>1.1399999999999999</v>
      </c>
      <c r="W86" s="205">
        <v>0.5</v>
      </c>
      <c r="X86" s="205">
        <v>0</v>
      </c>
      <c r="Y86" s="205">
        <v>0</v>
      </c>
      <c r="Z86" s="205">
        <v>2.7</v>
      </c>
      <c r="AA86" s="205">
        <v>1.89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10.89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12.01</v>
      </c>
      <c r="J87" s="205">
        <v>3.36</v>
      </c>
      <c r="K87" s="205">
        <v>0</v>
      </c>
      <c r="L87" s="205">
        <v>460.92</v>
      </c>
      <c r="M87" s="205">
        <v>0.98</v>
      </c>
      <c r="N87" s="205">
        <v>1.26</v>
      </c>
      <c r="O87" s="205">
        <v>0</v>
      </c>
      <c r="P87" s="205">
        <v>1.31</v>
      </c>
      <c r="Q87" s="205">
        <v>6.7</v>
      </c>
      <c r="R87" s="205">
        <v>0.45</v>
      </c>
      <c r="S87" s="205">
        <v>0.28999999999999998</v>
      </c>
      <c r="T87" s="205">
        <v>1.41</v>
      </c>
      <c r="U87" s="205">
        <v>1.86</v>
      </c>
      <c r="V87" s="205">
        <v>0.22</v>
      </c>
      <c r="W87" s="205">
        <v>0.5</v>
      </c>
      <c r="X87" s="205">
        <v>0</v>
      </c>
      <c r="Y87" s="205">
        <v>0</v>
      </c>
      <c r="Z87" s="205">
        <v>2.7</v>
      </c>
      <c r="AA87" s="205">
        <v>1.89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12.01</v>
      </c>
      <c r="J88" s="205">
        <v>3.36</v>
      </c>
      <c r="K88" s="205">
        <v>0</v>
      </c>
      <c r="L88" s="205">
        <v>460.92</v>
      </c>
      <c r="M88" s="205">
        <v>0.98</v>
      </c>
      <c r="N88" s="205">
        <v>1.26</v>
      </c>
      <c r="O88" s="205">
        <v>0</v>
      </c>
      <c r="P88" s="205">
        <v>1.31</v>
      </c>
      <c r="Q88" s="205">
        <v>6.7</v>
      </c>
      <c r="R88" s="205">
        <v>0.45</v>
      </c>
      <c r="S88" s="205">
        <v>0.28999999999999998</v>
      </c>
      <c r="T88" s="205">
        <v>1.41</v>
      </c>
      <c r="U88" s="205">
        <v>1.86</v>
      </c>
      <c r="V88" s="205">
        <v>0.22</v>
      </c>
      <c r="W88" s="205">
        <v>0.5</v>
      </c>
      <c r="X88" s="205">
        <v>0</v>
      </c>
      <c r="Y88" s="205">
        <v>0</v>
      </c>
      <c r="Z88" s="205">
        <v>2.7</v>
      </c>
      <c r="AA88" s="205">
        <v>1.89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10.89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12.01</v>
      </c>
      <c r="J89" s="205">
        <v>3.36</v>
      </c>
      <c r="K89" s="205">
        <v>0</v>
      </c>
      <c r="L89" s="205">
        <v>460.92</v>
      </c>
      <c r="M89" s="205">
        <v>0.98</v>
      </c>
      <c r="N89" s="205">
        <v>1.26</v>
      </c>
      <c r="O89" s="205">
        <v>0</v>
      </c>
      <c r="P89" s="205">
        <v>1.31</v>
      </c>
      <c r="Q89" s="205">
        <v>6.7</v>
      </c>
      <c r="R89" s="205">
        <v>0</v>
      </c>
      <c r="S89" s="205">
        <v>0</v>
      </c>
      <c r="T89" s="205">
        <v>1.41</v>
      </c>
      <c r="U89" s="205">
        <v>1.86</v>
      </c>
      <c r="V89" s="205">
        <v>0.22</v>
      </c>
      <c r="W89" s="205">
        <v>0.5</v>
      </c>
      <c r="X89" s="205">
        <v>5.98</v>
      </c>
      <c r="Y89" s="205">
        <v>0</v>
      </c>
      <c r="Z89" s="205">
        <v>2.7</v>
      </c>
      <c r="AA89" s="205">
        <v>1.89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10.89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12.01</v>
      </c>
      <c r="J90" s="205">
        <v>3.36</v>
      </c>
      <c r="K90" s="205">
        <v>0</v>
      </c>
      <c r="L90" s="205">
        <v>460.92</v>
      </c>
      <c r="M90" s="205">
        <v>0.98</v>
      </c>
      <c r="N90" s="205">
        <v>1.26</v>
      </c>
      <c r="O90" s="205">
        <v>0</v>
      </c>
      <c r="P90" s="205">
        <v>1.31</v>
      </c>
      <c r="Q90" s="205">
        <v>6.7</v>
      </c>
      <c r="R90" s="205">
        <v>0</v>
      </c>
      <c r="S90" s="205">
        <v>0</v>
      </c>
      <c r="T90" s="205">
        <v>1.41</v>
      </c>
      <c r="U90" s="205">
        <v>1.86</v>
      </c>
      <c r="V90" s="205">
        <v>0.22</v>
      </c>
      <c r="W90" s="205">
        <v>0.5</v>
      </c>
      <c r="X90" s="205">
        <v>5.98</v>
      </c>
      <c r="Y90" s="205">
        <v>0</v>
      </c>
      <c r="Z90" s="205">
        <v>2.7</v>
      </c>
      <c r="AA90" s="205">
        <v>1.89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10.89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12.01</v>
      </c>
      <c r="J91" s="205">
        <v>3.36</v>
      </c>
      <c r="K91" s="205">
        <v>0</v>
      </c>
      <c r="L91" s="205">
        <v>460.92</v>
      </c>
      <c r="M91" s="205">
        <v>0.98</v>
      </c>
      <c r="N91" s="205">
        <v>1.26</v>
      </c>
      <c r="O91" s="205">
        <v>0</v>
      </c>
      <c r="P91" s="205">
        <v>1.0900000000000001</v>
      </c>
      <c r="Q91" s="205">
        <v>6.7</v>
      </c>
      <c r="R91" s="205">
        <v>1.51</v>
      </c>
      <c r="S91" s="205">
        <v>0.28000000000000003</v>
      </c>
      <c r="T91" s="205">
        <v>1.41</v>
      </c>
      <c r="U91" s="205">
        <v>1.86</v>
      </c>
      <c r="V91" s="205">
        <v>0.63</v>
      </c>
      <c r="W91" s="205">
        <v>0.5</v>
      </c>
      <c r="X91" s="205">
        <v>0</v>
      </c>
      <c r="Y91" s="205">
        <v>0</v>
      </c>
      <c r="Z91" s="205">
        <v>2.7</v>
      </c>
      <c r="AA91" s="205">
        <v>1.89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10.89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12.01</v>
      </c>
      <c r="J92" s="205">
        <v>3.36</v>
      </c>
      <c r="K92" s="205">
        <v>0</v>
      </c>
      <c r="L92" s="205">
        <v>460.92</v>
      </c>
      <c r="M92" s="205">
        <v>0.98</v>
      </c>
      <c r="N92" s="205">
        <v>1.26</v>
      </c>
      <c r="O92" s="205">
        <v>0</v>
      </c>
      <c r="P92" s="205">
        <v>1.0900000000000001</v>
      </c>
      <c r="Q92" s="205">
        <v>6.7</v>
      </c>
      <c r="R92" s="205">
        <v>0.45</v>
      </c>
      <c r="S92" s="205">
        <v>0.28000000000000003</v>
      </c>
      <c r="T92" s="205">
        <v>1.41</v>
      </c>
      <c r="U92" s="205">
        <v>1.86</v>
      </c>
      <c r="V92" s="205">
        <v>0.63</v>
      </c>
      <c r="W92" s="205">
        <v>0.5</v>
      </c>
      <c r="X92" s="205">
        <v>0</v>
      </c>
      <c r="Y92" s="205">
        <v>0</v>
      </c>
      <c r="Z92" s="205">
        <v>2.7</v>
      </c>
      <c r="AA92" s="205">
        <v>1.89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10.89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12.01</v>
      </c>
      <c r="J93" s="205">
        <v>3.36</v>
      </c>
      <c r="K93" s="205">
        <v>0</v>
      </c>
      <c r="L93" s="205">
        <v>460.92</v>
      </c>
      <c r="M93" s="205">
        <v>0.98</v>
      </c>
      <c r="N93" s="205">
        <v>1.26</v>
      </c>
      <c r="O93" s="205">
        <v>0</v>
      </c>
      <c r="P93" s="205">
        <v>1.0900000000000001</v>
      </c>
      <c r="Q93" s="205">
        <v>6.7</v>
      </c>
      <c r="R93" s="205">
        <v>0.45</v>
      </c>
      <c r="S93" s="205">
        <v>0.28000000000000003</v>
      </c>
      <c r="T93" s="205">
        <v>1.41</v>
      </c>
      <c r="U93" s="205">
        <v>1.86</v>
      </c>
      <c r="V93" s="205">
        <v>0.63</v>
      </c>
      <c r="W93" s="205">
        <v>0.5</v>
      </c>
      <c r="X93" s="205">
        <v>0</v>
      </c>
      <c r="Y93" s="205">
        <v>0</v>
      </c>
      <c r="Z93" s="205">
        <v>2.7</v>
      </c>
      <c r="AA93" s="205">
        <v>1.89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10.89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12.01</v>
      </c>
      <c r="J94" s="205">
        <v>3.36</v>
      </c>
      <c r="K94" s="205">
        <v>0</v>
      </c>
      <c r="L94" s="205">
        <v>460.92</v>
      </c>
      <c r="M94" s="205">
        <v>0.98</v>
      </c>
      <c r="N94" s="205">
        <v>1.26</v>
      </c>
      <c r="O94" s="205">
        <v>0</v>
      </c>
      <c r="P94" s="205">
        <v>1.0900000000000001</v>
      </c>
      <c r="Q94" s="205">
        <v>6.7</v>
      </c>
      <c r="R94" s="205">
        <v>0.45</v>
      </c>
      <c r="S94" s="205">
        <v>0.28000000000000003</v>
      </c>
      <c r="T94" s="205">
        <v>1.41</v>
      </c>
      <c r="U94" s="205">
        <v>1.86</v>
      </c>
      <c r="V94" s="205">
        <v>0.63</v>
      </c>
      <c r="W94" s="205">
        <v>0.5</v>
      </c>
      <c r="X94" s="205">
        <v>0</v>
      </c>
      <c r="Y94" s="205">
        <v>0</v>
      </c>
      <c r="Z94" s="205">
        <v>2.7</v>
      </c>
      <c r="AA94" s="205">
        <v>1.89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10.89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12.01</v>
      </c>
      <c r="J95" s="205">
        <v>3.36</v>
      </c>
      <c r="K95" s="205">
        <v>0</v>
      </c>
      <c r="L95" s="205">
        <v>460.92</v>
      </c>
      <c r="M95" s="205">
        <v>0.98</v>
      </c>
      <c r="N95" s="205">
        <v>1.26</v>
      </c>
      <c r="O95" s="205">
        <v>0</v>
      </c>
      <c r="P95" s="205">
        <v>1.0900000000000001</v>
      </c>
      <c r="Q95" s="205">
        <v>6.7</v>
      </c>
      <c r="R95" s="205">
        <v>0.45</v>
      </c>
      <c r="S95" s="205">
        <v>0.28000000000000003</v>
      </c>
      <c r="T95" s="205">
        <v>1.41</v>
      </c>
      <c r="U95" s="205">
        <v>1.86</v>
      </c>
      <c r="V95" s="205">
        <v>0.66</v>
      </c>
      <c r="W95" s="205">
        <v>0.5</v>
      </c>
      <c r="X95" s="205">
        <v>0</v>
      </c>
      <c r="Y95" s="205">
        <v>0</v>
      </c>
      <c r="Z95" s="205">
        <v>2.7</v>
      </c>
      <c r="AA95" s="205">
        <v>1.89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10.89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12.01</v>
      </c>
      <c r="J96" s="205">
        <v>3.36</v>
      </c>
      <c r="K96" s="205">
        <v>0</v>
      </c>
      <c r="L96" s="205">
        <v>460.92</v>
      </c>
      <c r="M96" s="205">
        <v>0.98</v>
      </c>
      <c r="N96" s="205">
        <v>1.26</v>
      </c>
      <c r="O96" s="205">
        <v>0</v>
      </c>
      <c r="P96" s="205">
        <v>1.0900000000000001</v>
      </c>
      <c r="Q96" s="205">
        <v>6.7</v>
      </c>
      <c r="R96" s="205">
        <v>0.45</v>
      </c>
      <c r="S96" s="205">
        <v>0.28000000000000003</v>
      </c>
      <c r="T96" s="205">
        <v>1.41</v>
      </c>
      <c r="U96" s="205">
        <v>1.86</v>
      </c>
      <c r="V96" s="205">
        <v>0.66</v>
      </c>
      <c r="W96" s="205">
        <v>0.5</v>
      </c>
      <c r="X96" s="205">
        <v>0</v>
      </c>
      <c r="Y96" s="205">
        <v>0</v>
      </c>
      <c r="Z96" s="205">
        <v>2.7</v>
      </c>
      <c r="AA96" s="205">
        <v>1.89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10.89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15.71</v>
      </c>
      <c r="J97" s="205">
        <v>3.36</v>
      </c>
      <c r="K97" s="205">
        <v>0</v>
      </c>
      <c r="L97" s="205">
        <v>460.92</v>
      </c>
      <c r="M97" s="205">
        <v>0.98</v>
      </c>
      <c r="N97" s="205">
        <v>1.26</v>
      </c>
      <c r="O97" s="205">
        <v>0</v>
      </c>
      <c r="P97" s="205">
        <v>1.0900000000000001</v>
      </c>
      <c r="Q97" s="205">
        <v>6.7</v>
      </c>
      <c r="R97" s="205">
        <v>0.45</v>
      </c>
      <c r="S97" s="205">
        <v>0.28000000000000003</v>
      </c>
      <c r="T97" s="205">
        <v>1.41</v>
      </c>
      <c r="U97" s="205">
        <v>1.86</v>
      </c>
      <c r="V97" s="205">
        <v>0.66</v>
      </c>
      <c r="W97" s="205">
        <v>0.5</v>
      </c>
      <c r="X97" s="205">
        <v>0</v>
      </c>
      <c r="Y97" s="205">
        <v>0</v>
      </c>
      <c r="Z97" s="205">
        <v>2.7</v>
      </c>
      <c r="AA97" s="205">
        <v>1.89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15.71</v>
      </c>
      <c r="J98" s="205">
        <v>3.36</v>
      </c>
      <c r="K98" s="205">
        <v>0</v>
      </c>
      <c r="L98" s="205">
        <v>460.92</v>
      </c>
      <c r="M98" s="205">
        <v>0.98</v>
      </c>
      <c r="N98" s="205">
        <v>1.26</v>
      </c>
      <c r="O98" s="205">
        <v>0</v>
      </c>
      <c r="P98" s="205">
        <v>1.0900000000000001</v>
      </c>
      <c r="Q98" s="205">
        <v>6.7</v>
      </c>
      <c r="R98" s="205">
        <v>0.45</v>
      </c>
      <c r="S98" s="205">
        <v>0.28000000000000003</v>
      </c>
      <c r="T98" s="205">
        <v>1.41</v>
      </c>
      <c r="U98" s="205">
        <v>1.86</v>
      </c>
      <c r="V98" s="205">
        <v>0.66</v>
      </c>
      <c r="W98" s="205">
        <v>0.5</v>
      </c>
      <c r="X98" s="205">
        <v>0</v>
      </c>
      <c r="Y98" s="205">
        <v>0</v>
      </c>
      <c r="Z98" s="205">
        <v>2.7</v>
      </c>
      <c r="AA98" s="205">
        <v>1.89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3.1640000000000022E-2</v>
      </c>
      <c r="E99">
        <f t="shared" si="0"/>
        <v>0</v>
      </c>
      <c r="F99">
        <f t="shared" si="0"/>
        <v>0</v>
      </c>
      <c r="G99">
        <f t="shared" si="0"/>
        <v>0.196465</v>
      </c>
      <c r="H99">
        <f t="shared" si="0"/>
        <v>0</v>
      </c>
      <c r="I99">
        <f t="shared" si="0"/>
        <v>0.43707749999999995</v>
      </c>
      <c r="J99">
        <f t="shared" si="0"/>
        <v>5.3175000000000125E-2</v>
      </c>
      <c r="K99">
        <f t="shared" si="0"/>
        <v>1.8437500000000006E-2</v>
      </c>
      <c r="L99">
        <f t="shared" si="0"/>
        <v>11.060127499999975</v>
      </c>
      <c r="M99">
        <f t="shared" si="0"/>
        <v>2.3520000000000006E-2</v>
      </c>
      <c r="N99">
        <f t="shared" si="0"/>
        <v>3.0240000000000052E-2</v>
      </c>
      <c r="O99">
        <f t="shared" si="0"/>
        <v>0</v>
      </c>
      <c r="P99">
        <f t="shared" si="0"/>
        <v>3.0567500000000025E-2</v>
      </c>
      <c r="Q99">
        <f t="shared" si="0"/>
        <v>0.16080000000000008</v>
      </c>
      <c r="R99">
        <f t="shared" si="0"/>
        <v>7.8042499999999834E-2</v>
      </c>
      <c r="S99">
        <f t="shared" si="0"/>
        <v>4.76525E-2</v>
      </c>
      <c r="T99">
        <f t="shared" si="0"/>
        <v>3.383999999999994E-2</v>
      </c>
      <c r="U99">
        <f t="shared" si="0"/>
        <v>4.4640000000000082E-2</v>
      </c>
      <c r="V99">
        <f t="shared" si="0"/>
        <v>7.0060000000000094E-2</v>
      </c>
      <c r="W99">
        <f t="shared" si="0"/>
        <v>5.5670000000000004E-2</v>
      </c>
      <c r="X99">
        <f t="shared" si="0"/>
        <v>0.28516750000000002</v>
      </c>
      <c r="Y99">
        <f t="shared" si="0"/>
        <v>0</v>
      </c>
      <c r="Z99">
        <f t="shared" si="0"/>
        <v>0.23098250000000073</v>
      </c>
      <c r="AA99">
        <f t="shared" si="0"/>
        <v>0.14812499999999976</v>
      </c>
      <c r="AB99">
        <f t="shared" si="0"/>
        <v>0</v>
      </c>
      <c r="AC99">
        <f t="shared" si="0"/>
        <v>0.23869000000000004</v>
      </c>
      <c r="AD99">
        <f t="shared" si="0"/>
        <v>2.225E-3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0.25094999999999984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44863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508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44863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17.416</v>
      </c>
      <c r="C3" s="22">
        <f>B3</f>
        <v>17.416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7.2816296000000005</v>
      </c>
      <c r="K3" s="23">
        <v>4.1624239999999988</v>
      </c>
      <c r="L3" s="23">
        <v>0</v>
      </c>
      <c r="M3" s="23">
        <v>0.88647439999999988</v>
      </c>
      <c r="N3" s="23">
        <v>5.0854719999999993</v>
      </c>
      <c r="O3" s="23">
        <f t="shared" ref="O3" si="0">$C3*I3/$I3</f>
        <v>17.416</v>
      </c>
      <c r="P3" s="24"/>
      <c r="Q3" s="81">
        <f>O3+P3</f>
        <v>17.416</v>
      </c>
      <c r="S3" s="78">
        <f t="shared" ref="S3:S66" si="1">J3</f>
        <v>7.2816296000000005</v>
      </c>
      <c r="T3" s="78">
        <f t="shared" ref="T3:T66" si="2">K3</f>
        <v>4.1624239999999988</v>
      </c>
      <c r="U3" s="78">
        <f t="shared" ref="U3:U66" si="3">L3</f>
        <v>0</v>
      </c>
      <c r="V3" s="78">
        <f t="shared" ref="V3:V66" si="4">M3</f>
        <v>0.88647439999999988</v>
      </c>
      <c r="W3" s="78">
        <f t="shared" ref="W3:W66" si="5">N3</f>
        <v>5.0854719999999993</v>
      </c>
    </row>
    <row r="4" spans="1:23">
      <c r="A4" s="8" t="s">
        <v>46</v>
      </c>
      <c r="B4" s="22">
        <v>17.739999999999998</v>
      </c>
      <c r="C4" s="22">
        <f t="shared" ref="C4:C67" si="6">B4</f>
        <v>17.739999999999998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7.4170939999999987</v>
      </c>
      <c r="K4" s="23">
        <v>4.2398599999999984</v>
      </c>
      <c r="L4" s="23">
        <v>0</v>
      </c>
      <c r="M4" s="23">
        <v>0.90296599999999971</v>
      </c>
      <c r="N4" s="23">
        <v>5.1800799999999985</v>
      </c>
      <c r="O4" s="23">
        <f t="shared" ref="O4:O67" si="8">$C4*I4/$I4</f>
        <v>17.739999999999998</v>
      </c>
      <c r="P4" s="24"/>
      <c r="Q4" s="81">
        <f t="shared" ref="Q4:Q67" si="9">O4+P4</f>
        <v>17.739999999999998</v>
      </c>
      <c r="S4" s="78">
        <f t="shared" si="1"/>
        <v>7.4170939999999987</v>
      </c>
      <c r="T4" s="78">
        <f t="shared" si="2"/>
        <v>4.2398599999999984</v>
      </c>
      <c r="U4" s="78">
        <f t="shared" si="3"/>
        <v>0</v>
      </c>
      <c r="V4" s="78">
        <f t="shared" si="4"/>
        <v>0.90296599999999971</v>
      </c>
      <c r="W4" s="78">
        <f t="shared" si="5"/>
        <v>5.1800799999999985</v>
      </c>
    </row>
    <row r="5" spans="1:23">
      <c r="A5" s="8" t="s">
        <v>47</v>
      </c>
      <c r="B5" s="22">
        <v>17.992000000000001</v>
      </c>
      <c r="C5" s="22">
        <f t="shared" si="6"/>
        <v>17.992000000000001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7.5224551999999996</v>
      </c>
      <c r="K5" s="23">
        <v>4.3000879999999997</v>
      </c>
      <c r="L5" s="23">
        <v>0</v>
      </c>
      <c r="M5" s="23">
        <v>0.91579279999999985</v>
      </c>
      <c r="N5" s="23">
        <v>5.2536639999999997</v>
      </c>
      <c r="O5" s="23">
        <f t="shared" si="8"/>
        <v>17.992000000000001</v>
      </c>
      <c r="P5" s="24"/>
      <c r="Q5" s="81">
        <f t="shared" si="9"/>
        <v>17.992000000000001</v>
      </c>
      <c r="S5" s="78">
        <f t="shared" si="1"/>
        <v>7.5224551999999996</v>
      </c>
      <c r="T5" s="78">
        <f t="shared" si="2"/>
        <v>4.3000879999999997</v>
      </c>
      <c r="U5" s="78">
        <f t="shared" si="3"/>
        <v>0</v>
      </c>
      <c r="V5" s="78">
        <f t="shared" si="4"/>
        <v>0.91579279999999985</v>
      </c>
      <c r="W5" s="78">
        <f t="shared" si="5"/>
        <v>5.2536639999999997</v>
      </c>
    </row>
    <row r="6" spans="1:23">
      <c r="A6" s="8" t="s">
        <v>48</v>
      </c>
      <c r="B6" s="22">
        <v>18.507999999999999</v>
      </c>
      <c r="C6" s="22">
        <f t="shared" si="6"/>
        <v>18.507999999999999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7.7381947999999987</v>
      </c>
      <c r="K6" s="23">
        <v>4.423411999999999</v>
      </c>
      <c r="L6" s="23">
        <v>0</v>
      </c>
      <c r="M6" s="23">
        <v>0.94205719999999982</v>
      </c>
      <c r="N6" s="23">
        <v>5.4043359999999989</v>
      </c>
      <c r="O6" s="23">
        <f t="shared" si="8"/>
        <v>18.507999999999999</v>
      </c>
      <c r="P6" s="24"/>
      <c r="Q6" s="81">
        <f t="shared" si="9"/>
        <v>18.507999999999999</v>
      </c>
      <c r="S6" s="78">
        <f t="shared" si="1"/>
        <v>7.7381947999999987</v>
      </c>
      <c r="T6" s="78">
        <f t="shared" si="2"/>
        <v>4.423411999999999</v>
      </c>
      <c r="U6" s="78">
        <f t="shared" si="3"/>
        <v>0</v>
      </c>
      <c r="V6" s="78">
        <f t="shared" si="4"/>
        <v>0.94205719999999982</v>
      </c>
      <c r="W6" s="78">
        <f t="shared" si="5"/>
        <v>5.4043359999999989</v>
      </c>
    </row>
    <row r="7" spans="1:23">
      <c r="A7" s="8" t="s">
        <v>49</v>
      </c>
      <c r="B7" s="22">
        <v>18.335999999999999</v>
      </c>
      <c r="C7" s="22">
        <f t="shared" si="6"/>
        <v>18.335999999999999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7.6662815999999987</v>
      </c>
      <c r="K7" s="23">
        <v>4.3823039999999986</v>
      </c>
      <c r="L7" s="23">
        <v>0</v>
      </c>
      <c r="M7" s="23">
        <v>0.93330239999999975</v>
      </c>
      <c r="N7" s="23">
        <v>5.354111999999998</v>
      </c>
      <c r="O7" s="23">
        <f t="shared" si="8"/>
        <v>18.335999999999999</v>
      </c>
      <c r="P7" s="24"/>
      <c r="Q7" s="81">
        <f t="shared" si="9"/>
        <v>18.335999999999999</v>
      </c>
      <c r="S7" s="78">
        <f t="shared" si="1"/>
        <v>7.6662815999999987</v>
      </c>
      <c r="T7" s="78">
        <f t="shared" si="2"/>
        <v>4.3823039999999986</v>
      </c>
      <c r="U7" s="78">
        <f t="shared" si="3"/>
        <v>0</v>
      </c>
      <c r="V7" s="78">
        <f t="shared" si="4"/>
        <v>0.93330239999999975</v>
      </c>
      <c r="W7" s="78">
        <f t="shared" si="5"/>
        <v>5.354111999999998</v>
      </c>
    </row>
    <row r="8" spans="1:23">
      <c r="A8" s="8" t="s">
        <v>50</v>
      </c>
      <c r="B8" s="22">
        <v>18.295999999999999</v>
      </c>
      <c r="C8" s="22">
        <f t="shared" si="6"/>
        <v>18.295999999999999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7.6495575999999996</v>
      </c>
      <c r="K8" s="23">
        <v>4.3727439999999991</v>
      </c>
      <c r="L8" s="23">
        <v>0</v>
      </c>
      <c r="M8" s="23">
        <v>0.93126639999999983</v>
      </c>
      <c r="N8" s="23">
        <v>5.3424319999999996</v>
      </c>
      <c r="O8" s="23">
        <f t="shared" si="8"/>
        <v>18.295999999999999</v>
      </c>
      <c r="P8" s="24"/>
      <c r="Q8" s="81">
        <f t="shared" si="9"/>
        <v>18.295999999999999</v>
      </c>
      <c r="S8" s="78">
        <f t="shared" si="1"/>
        <v>7.6495575999999996</v>
      </c>
      <c r="T8" s="78">
        <f t="shared" si="2"/>
        <v>4.3727439999999991</v>
      </c>
      <c r="U8" s="78">
        <f t="shared" si="3"/>
        <v>0</v>
      </c>
      <c r="V8" s="78">
        <f t="shared" si="4"/>
        <v>0.93126639999999983</v>
      </c>
      <c r="W8" s="78">
        <f t="shared" si="5"/>
        <v>5.3424319999999996</v>
      </c>
    </row>
    <row r="9" spans="1:23">
      <c r="A9" s="8" t="s">
        <v>51</v>
      </c>
      <c r="B9" s="22">
        <v>17.856000000000002</v>
      </c>
      <c r="C9" s="22">
        <f t="shared" si="6"/>
        <v>17.856000000000002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7.4655936000000001</v>
      </c>
      <c r="K9" s="23">
        <v>4.2675839999999994</v>
      </c>
      <c r="L9" s="23">
        <v>0</v>
      </c>
      <c r="M9" s="23">
        <v>0.90887039999999986</v>
      </c>
      <c r="N9" s="23">
        <v>5.2139519999999999</v>
      </c>
      <c r="O9" s="23">
        <f t="shared" si="8"/>
        <v>17.856000000000002</v>
      </c>
      <c r="P9" s="24"/>
      <c r="Q9" s="81">
        <f t="shared" si="9"/>
        <v>17.856000000000002</v>
      </c>
      <c r="S9" s="78">
        <f t="shared" si="1"/>
        <v>7.4655936000000001</v>
      </c>
      <c r="T9" s="78">
        <f t="shared" si="2"/>
        <v>4.2675839999999994</v>
      </c>
      <c r="U9" s="78">
        <f t="shared" si="3"/>
        <v>0</v>
      </c>
      <c r="V9" s="78">
        <f t="shared" si="4"/>
        <v>0.90887039999999986</v>
      </c>
      <c r="W9" s="78">
        <f t="shared" si="5"/>
        <v>5.2139519999999999</v>
      </c>
    </row>
    <row r="10" spans="1:23">
      <c r="A10" s="8" t="s">
        <v>52</v>
      </c>
      <c r="B10" s="22">
        <v>17.356000000000002</v>
      </c>
      <c r="C10" s="22">
        <f t="shared" si="6"/>
        <v>17.356000000000002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7.2565435999999996</v>
      </c>
      <c r="K10" s="23">
        <v>4.1480839999999999</v>
      </c>
      <c r="L10" s="23">
        <v>0</v>
      </c>
      <c r="M10" s="23">
        <v>0.88342039999999999</v>
      </c>
      <c r="N10" s="23">
        <v>5.0679519999999991</v>
      </c>
      <c r="O10" s="23">
        <f t="shared" si="8"/>
        <v>17.356000000000002</v>
      </c>
      <c r="P10" s="24"/>
      <c r="Q10" s="81">
        <f t="shared" si="9"/>
        <v>17.356000000000002</v>
      </c>
      <c r="S10" s="78">
        <f t="shared" si="1"/>
        <v>7.2565435999999996</v>
      </c>
      <c r="T10" s="78">
        <f t="shared" si="2"/>
        <v>4.1480839999999999</v>
      </c>
      <c r="U10" s="78">
        <f t="shared" si="3"/>
        <v>0</v>
      </c>
      <c r="V10" s="78">
        <f t="shared" si="4"/>
        <v>0.88342039999999999</v>
      </c>
      <c r="W10" s="78">
        <f t="shared" si="5"/>
        <v>5.0679519999999991</v>
      </c>
    </row>
    <row r="11" spans="1:23">
      <c r="A11" s="8" t="s">
        <v>53</v>
      </c>
      <c r="B11" s="22">
        <v>16.552</v>
      </c>
      <c r="C11" s="22">
        <f t="shared" si="6"/>
        <v>16.552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6.9203911999999992</v>
      </c>
      <c r="K11" s="23">
        <v>3.9559279999999988</v>
      </c>
      <c r="L11" s="23">
        <v>0</v>
      </c>
      <c r="M11" s="23">
        <v>0.84249679999999982</v>
      </c>
      <c r="N11" s="23">
        <v>4.8331839999999993</v>
      </c>
      <c r="O11" s="23">
        <f t="shared" si="8"/>
        <v>16.552</v>
      </c>
      <c r="P11" s="24"/>
      <c r="Q11" s="81">
        <f t="shared" si="9"/>
        <v>16.552</v>
      </c>
      <c r="S11" s="78">
        <f t="shared" si="1"/>
        <v>6.9203911999999992</v>
      </c>
      <c r="T11" s="78">
        <f t="shared" si="2"/>
        <v>3.9559279999999988</v>
      </c>
      <c r="U11" s="78">
        <f t="shared" si="3"/>
        <v>0</v>
      </c>
      <c r="V11" s="78">
        <f t="shared" si="4"/>
        <v>0.84249679999999982</v>
      </c>
      <c r="W11" s="78">
        <f t="shared" si="5"/>
        <v>4.8331839999999993</v>
      </c>
    </row>
    <row r="12" spans="1:23">
      <c r="A12" s="8" t="s">
        <v>54</v>
      </c>
      <c r="B12" s="22">
        <v>18.391999999999999</v>
      </c>
      <c r="C12" s="22">
        <f t="shared" si="6"/>
        <v>18.391999999999999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7.6896951999999992</v>
      </c>
      <c r="K12" s="23">
        <v>4.3956879999999989</v>
      </c>
      <c r="L12" s="23">
        <v>0</v>
      </c>
      <c r="M12" s="23">
        <v>0.9361527999999999</v>
      </c>
      <c r="N12" s="23">
        <v>5.3704639999999984</v>
      </c>
      <c r="O12" s="23">
        <f t="shared" si="8"/>
        <v>18.391999999999999</v>
      </c>
      <c r="P12" s="24"/>
      <c r="Q12" s="81">
        <f t="shared" si="9"/>
        <v>18.391999999999999</v>
      </c>
      <c r="S12" s="78">
        <f t="shared" si="1"/>
        <v>7.6896951999999992</v>
      </c>
      <c r="T12" s="78">
        <f t="shared" si="2"/>
        <v>4.3956879999999989</v>
      </c>
      <c r="U12" s="78">
        <f t="shared" si="3"/>
        <v>0</v>
      </c>
      <c r="V12" s="78">
        <f t="shared" si="4"/>
        <v>0.9361527999999999</v>
      </c>
      <c r="W12" s="78">
        <f t="shared" si="5"/>
        <v>5.3704639999999984</v>
      </c>
    </row>
    <row r="13" spans="1:23">
      <c r="A13" s="8" t="s">
        <v>55</v>
      </c>
      <c r="B13" s="22">
        <v>17.068000000000001</v>
      </c>
      <c r="C13" s="22">
        <f t="shared" si="6"/>
        <v>17.068000000000001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7.1361308000000001</v>
      </c>
      <c r="K13" s="23">
        <v>4.0792519999999994</v>
      </c>
      <c r="L13" s="23">
        <v>0</v>
      </c>
      <c r="M13" s="23">
        <v>0.8687611999999999</v>
      </c>
      <c r="N13" s="23">
        <v>4.9838559999999994</v>
      </c>
      <c r="O13" s="23">
        <f t="shared" si="8"/>
        <v>17.068000000000001</v>
      </c>
      <c r="P13" s="24"/>
      <c r="Q13" s="81">
        <f t="shared" si="9"/>
        <v>17.068000000000001</v>
      </c>
      <c r="S13" s="78">
        <f t="shared" si="1"/>
        <v>7.1361308000000001</v>
      </c>
      <c r="T13" s="78">
        <f t="shared" si="2"/>
        <v>4.0792519999999994</v>
      </c>
      <c r="U13" s="78">
        <f t="shared" si="3"/>
        <v>0</v>
      </c>
      <c r="V13" s="78">
        <f t="shared" si="4"/>
        <v>0.8687611999999999</v>
      </c>
      <c r="W13" s="78">
        <f t="shared" si="5"/>
        <v>4.9838559999999994</v>
      </c>
    </row>
    <row r="14" spans="1:23">
      <c r="A14" s="8" t="s">
        <v>56</v>
      </c>
      <c r="B14" s="22">
        <v>17.260000000000002</v>
      </c>
      <c r="C14" s="22">
        <f t="shared" si="6"/>
        <v>17.260000000000002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7.2164059999999992</v>
      </c>
      <c r="K14" s="23">
        <v>4.1251399999999991</v>
      </c>
      <c r="L14" s="23">
        <v>0</v>
      </c>
      <c r="M14" s="23">
        <v>0.87853399999999993</v>
      </c>
      <c r="N14" s="23">
        <v>5.0399199999999995</v>
      </c>
      <c r="O14" s="23">
        <f t="shared" si="8"/>
        <v>17.260000000000002</v>
      </c>
      <c r="P14" s="24"/>
      <c r="Q14" s="81">
        <f t="shared" si="9"/>
        <v>17.260000000000002</v>
      </c>
      <c r="S14" s="78">
        <f t="shared" si="1"/>
        <v>7.2164059999999992</v>
      </c>
      <c r="T14" s="78">
        <f t="shared" si="2"/>
        <v>4.1251399999999991</v>
      </c>
      <c r="U14" s="78">
        <f t="shared" si="3"/>
        <v>0</v>
      </c>
      <c r="V14" s="78">
        <f t="shared" si="4"/>
        <v>0.87853399999999993</v>
      </c>
      <c r="W14" s="78">
        <f t="shared" si="5"/>
        <v>5.0399199999999995</v>
      </c>
    </row>
    <row r="15" spans="1:23">
      <c r="A15" s="8" t="s">
        <v>57</v>
      </c>
      <c r="B15" s="22">
        <v>18.391999999999999</v>
      </c>
      <c r="C15" s="22">
        <f t="shared" si="6"/>
        <v>18.391999999999999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7.6896951999999992</v>
      </c>
      <c r="K15" s="23">
        <v>4.3956879999999989</v>
      </c>
      <c r="L15" s="23">
        <v>0</v>
      </c>
      <c r="M15" s="23">
        <v>0.9361527999999999</v>
      </c>
      <c r="N15" s="23">
        <v>5.3704639999999984</v>
      </c>
      <c r="O15" s="23">
        <f t="shared" si="8"/>
        <v>18.391999999999999</v>
      </c>
      <c r="P15" s="24"/>
      <c r="Q15" s="81">
        <f t="shared" si="9"/>
        <v>18.391999999999999</v>
      </c>
      <c r="S15" s="78">
        <f t="shared" si="1"/>
        <v>7.6896951999999992</v>
      </c>
      <c r="T15" s="78">
        <f t="shared" si="2"/>
        <v>4.3956879999999989</v>
      </c>
      <c r="U15" s="78">
        <f t="shared" si="3"/>
        <v>0</v>
      </c>
      <c r="V15" s="78">
        <f t="shared" si="4"/>
        <v>0.9361527999999999</v>
      </c>
      <c r="W15" s="78">
        <f t="shared" si="5"/>
        <v>5.3704639999999984</v>
      </c>
    </row>
    <row r="16" spans="1:23">
      <c r="A16" s="8" t="s">
        <v>58</v>
      </c>
      <c r="B16" s="22">
        <v>18.623999999999999</v>
      </c>
      <c r="C16" s="22">
        <f t="shared" si="6"/>
        <v>18.623999999999999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7.7866943999999991</v>
      </c>
      <c r="K16" s="23">
        <v>4.4511359999999991</v>
      </c>
      <c r="L16" s="23">
        <v>0</v>
      </c>
      <c r="M16" s="23">
        <v>0.94796159999999974</v>
      </c>
      <c r="N16" s="23">
        <v>5.4382079999999986</v>
      </c>
      <c r="O16" s="23">
        <f t="shared" si="8"/>
        <v>18.623999999999999</v>
      </c>
      <c r="P16" s="24"/>
      <c r="Q16" s="81">
        <f t="shared" si="9"/>
        <v>18.623999999999999</v>
      </c>
      <c r="S16" s="78">
        <f t="shared" si="1"/>
        <v>7.7866943999999991</v>
      </c>
      <c r="T16" s="78">
        <f t="shared" si="2"/>
        <v>4.4511359999999991</v>
      </c>
      <c r="U16" s="78">
        <f t="shared" si="3"/>
        <v>0</v>
      </c>
      <c r="V16" s="78">
        <f t="shared" si="4"/>
        <v>0.94796159999999974</v>
      </c>
      <c r="W16" s="78">
        <f t="shared" si="5"/>
        <v>5.4382079999999986</v>
      </c>
    </row>
    <row r="17" spans="1:23">
      <c r="A17" s="8" t="s">
        <v>59</v>
      </c>
      <c r="B17" s="22">
        <v>18.143999999999998</v>
      </c>
      <c r="C17" s="22">
        <f t="shared" si="6"/>
        <v>18.143999999999998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7.5860063999999987</v>
      </c>
      <c r="K17" s="23">
        <v>4.3364159999999989</v>
      </c>
      <c r="L17" s="23">
        <v>0</v>
      </c>
      <c r="M17" s="23">
        <v>0.92352959999999984</v>
      </c>
      <c r="N17" s="23">
        <v>5.2980479999999979</v>
      </c>
      <c r="O17" s="23">
        <f t="shared" si="8"/>
        <v>18.143999999999998</v>
      </c>
      <c r="P17" s="24"/>
      <c r="Q17" s="81">
        <f t="shared" si="9"/>
        <v>18.143999999999998</v>
      </c>
      <c r="S17" s="78">
        <f t="shared" si="1"/>
        <v>7.5860063999999987</v>
      </c>
      <c r="T17" s="78">
        <f t="shared" si="2"/>
        <v>4.3364159999999989</v>
      </c>
      <c r="U17" s="78">
        <f t="shared" si="3"/>
        <v>0</v>
      </c>
      <c r="V17" s="78">
        <f t="shared" si="4"/>
        <v>0.92352959999999984</v>
      </c>
      <c r="W17" s="78">
        <f t="shared" si="5"/>
        <v>5.2980479999999979</v>
      </c>
    </row>
    <row r="18" spans="1:23">
      <c r="A18" s="8" t="s">
        <v>60</v>
      </c>
      <c r="B18" s="22">
        <v>17.012</v>
      </c>
      <c r="C18" s="22">
        <f t="shared" si="6"/>
        <v>17.012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7.1127171999999996</v>
      </c>
      <c r="K18" s="23">
        <v>4.0658679999999991</v>
      </c>
      <c r="L18" s="23">
        <v>0</v>
      </c>
      <c r="M18" s="23">
        <v>0.86591079999999998</v>
      </c>
      <c r="N18" s="23">
        <v>4.967503999999999</v>
      </c>
      <c r="O18" s="23">
        <f t="shared" si="8"/>
        <v>17.012</v>
      </c>
      <c r="P18" s="24"/>
      <c r="Q18" s="81">
        <f t="shared" si="9"/>
        <v>17.012</v>
      </c>
      <c r="S18" s="78">
        <f t="shared" si="1"/>
        <v>7.1127171999999996</v>
      </c>
      <c r="T18" s="78">
        <f t="shared" si="2"/>
        <v>4.0658679999999991</v>
      </c>
      <c r="U18" s="78">
        <f t="shared" si="3"/>
        <v>0</v>
      </c>
      <c r="V18" s="78">
        <f t="shared" si="4"/>
        <v>0.86591079999999998</v>
      </c>
      <c r="W18" s="78">
        <f t="shared" si="5"/>
        <v>4.967503999999999</v>
      </c>
    </row>
    <row r="19" spans="1:23">
      <c r="A19" s="8" t="s">
        <v>61</v>
      </c>
      <c r="B19" s="22">
        <v>16.992000000000001</v>
      </c>
      <c r="C19" s="22">
        <f t="shared" si="6"/>
        <v>16.992000000000001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7.1043552000000005</v>
      </c>
      <c r="K19" s="23">
        <v>4.0610879999999989</v>
      </c>
      <c r="L19" s="23">
        <v>0</v>
      </c>
      <c r="M19" s="23">
        <v>0.86489279999999991</v>
      </c>
      <c r="N19" s="23">
        <v>4.961663999999999</v>
      </c>
      <c r="O19" s="23">
        <f t="shared" si="8"/>
        <v>16.992000000000001</v>
      </c>
      <c r="P19" s="24"/>
      <c r="Q19" s="81">
        <f t="shared" si="9"/>
        <v>16.992000000000001</v>
      </c>
      <c r="S19" s="78">
        <f t="shared" si="1"/>
        <v>7.1043552000000005</v>
      </c>
      <c r="T19" s="78">
        <f t="shared" si="2"/>
        <v>4.0610879999999989</v>
      </c>
      <c r="U19" s="78">
        <f t="shared" si="3"/>
        <v>0</v>
      </c>
      <c r="V19" s="78">
        <f t="shared" si="4"/>
        <v>0.86489279999999991</v>
      </c>
      <c r="W19" s="78">
        <f t="shared" si="5"/>
        <v>4.961663999999999</v>
      </c>
    </row>
    <row r="20" spans="1:23">
      <c r="A20" s="8" t="s">
        <v>62</v>
      </c>
      <c r="B20" s="22">
        <v>17.643999999999998</v>
      </c>
      <c r="C20" s="22">
        <f t="shared" si="6"/>
        <v>17.643999999999998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7.3769563999999992</v>
      </c>
      <c r="K20" s="23">
        <v>4.2169159999999986</v>
      </c>
      <c r="L20" s="23">
        <v>0</v>
      </c>
      <c r="M20" s="23">
        <v>0.89807959999999987</v>
      </c>
      <c r="N20" s="23">
        <v>5.1520479999999989</v>
      </c>
      <c r="O20" s="23">
        <f t="shared" si="8"/>
        <v>17.643999999999998</v>
      </c>
      <c r="P20" s="24"/>
      <c r="Q20" s="81">
        <f t="shared" si="9"/>
        <v>17.643999999999998</v>
      </c>
      <c r="S20" s="78">
        <f t="shared" si="1"/>
        <v>7.3769563999999992</v>
      </c>
      <c r="T20" s="78">
        <f t="shared" si="2"/>
        <v>4.2169159999999986</v>
      </c>
      <c r="U20" s="78">
        <f t="shared" si="3"/>
        <v>0</v>
      </c>
      <c r="V20" s="78">
        <f t="shared" si="4"/>
        <v>0.89807959999999987</v>
      </c>
      <c r="W20" s="78">
        <f t="shared" si="5"/>
        <v>5.1520479999999989</v>
      </c>
    </row>
    <row r="21" spans="1:23">
      <c r="A21" s="8" t="s">
        <v>63</v>
      </c>
      <c r="B21" s="22">
        <v>17.472000000000001</v>
      </c>
      <c r="C21" s="22">
        <f t="shared" si="6"/>
        <v>17.472000000000001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7.3050432000000001</v>
      </c>
      <c r="K21" s="23">
        <v>4.1758079999999991</v>
      </c>
      <c r="L21" s="23">
        <v>0</v>
      </c>
      <c r="M21" s="23">
        <v>0.8893247999999998</v>
      </c>
      <c r="N21" s="23">
        <v>5.1018239999999997</v>
      </c>
      <c r="O21" s="23">
        <f t="shared" si="8"/>
        <v>17.472000000000001</v>
      </c>
      <c r="P21" s="24"/>
      <c r="Q21" s="81">
        <f t="shared" si="9"/>
        <v>17.472000000000001</v>
      </c>
      <c r="S21" s="78">
        <f t="shared" si="1"/>
        <v>7.3050432000000001</v>
      </c>
      <c r="T21" s="78">
        <f t="shared" si="2"/>
        <v>4.1758079999999991</v>
      </c>
      <c r="U21" s="78">
        <f t="shared" si="3"/>
        <v>0</v>
      </c>
      <c r="V21" s="78">
        <f t="shared" si="4"/>
        <v>0.8893247999999998</v>
      </c>
      <c r="W21" s="78">
        <f t="shared" si="5"/>
        <v>5.1018239999999997</v>
      </c>
    </row>
    <row r="22" spans="1:23">
      <c r="A22" s="8" t="s">
        <v>64</v>
      </c>
      <c r="B22" s="22">
        <v>17.260000000000002</v>
      </c>
      <c r="C22" s="22">
        <f t="shared" si="6"/>
        <v>17.260000000000002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7.2164059999999992</v>
      </c>
      <c r="K22" s="23">
        <v>4.1251399999999991</v>
      </c>
      <c r="L22" s="23">
        <v>0</v>
      </c>
      <c r="M22" s="23">
        <v>0.87853399999999993</v>
      </c>
      <c r="N22" s="23">
        <v>5.0399199999999995</v>
      </c>
      <c r="O22" s="23">
        <f t="shared" si="8"/>
        <v>17.260000000000002</v>
      </c>
      <c r="P22" s="24"/>
      <c r="Q22" s="81">
        <f t="shared" si="9"/>
        <v>17.260000000000002</v>
      </c>
      <c r="S22" s="78">
        <f t="shared" si="1"/>
        <v>7.2164059999999992</v>
      </c>
      <c r="T22" s="78">
        <f t="shared" si="2"/>
        <v>4.1251399999999991</v>
      </c>
      <c r="U22" s="78">
        <f t="shared" si="3"/>
        <v>0</v>
      </c>
      <c r="V22" s="78">
        <f t="shared" si="4"/>
        <v>0.87853399999999993</v>
      </c>
      <c r="W22" s="78">
        <f t="shared" si="5"/>
        <v>5.0399199999999995</v>
      </c>
    </row>
    <row r="23" spans="1:23">
      <c r="A23" s="8" t="s">
        <v>65</v>
      </c>
      <c r="B23" s="22">
        <v>18.239999999999998</v>
      </c>
      <c r="C23" s="22">
        <f t="shared" si="6"/>
        <v>18.239999999999998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7.6261439999999983</v>
      </c>
      <c r="K23" s="23">
        <v>4.3593599999999988</v>
      </c>
      <c r="L23" s="23">
        <v>0</v>
      </c>
      <c r="M23" s="23">
        <v>0.92841599999999969</v>
      </c>
      <c r="N23" s="23">
        <v>5.3260799999999984</v>
      </c>
      <c r="O23" s="23">
        <f t="shared" si="8"/>
        <v>18.239999999999998</v>
      </c>
      <c r="P23" s="24"/>
      <c r="Q23" s="81">
        <f t="shared" si="9"/>
        <v>18.239999999999998</v>
      </c>
      <c r="S23" s="78">
        <f t="shared" si="1"/>
        <v>7.6261439999999983</v>
      </c>
      <c r="T23" s="78">
        <f t="shared" si="2"/>
        <v>4.3593599999999988</v>
      </c>
      <c r="U23" s="78">
        <f t="shared" si="3"/>
        <v>0</v>
      </c>
      <c r="V23" s="78">
        <f t="shared" si="4"/>
        <v>0.92841599999999969</v>
      </c>
      <c r="W23" s="78">
        <f t="shared" si="5"/>
        <v>5.3260799999999984</v>
      </c>
    </row>
    <row r="24" spans="1:23">
      <c r="A24" s="8" t="s">
        <v>66</v>
      </c>
      <c r="B24" s="22">
        <v>19.22</v>
      </c>
      <c r="C24" s="22">
        <f t="shared" si="6"/>
        <v>19.22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8.0358819999999991</v>
      </c>
      <c r="K24" s="23">
        <v>4.5935799999999984</v>
      </c>
      <c r="L24" s="23">
        <v>0</v>
      </c>
      <c r="M24" s="23">
        <v>0.97829799999999978</v>
      </c>
      <c r="N24" s="23">
        <v>5.6122399999999981</v>
      </c>
      <c r="O24" s="23">
        <f t="shared" si="8"/>
        <v>19.22</v>
      </c>
      <c r="P24" s="24"/>
      <c r="Q24" s="81">
        <f t="shared" si="9"/>
        <v>19.22</v>
      </c>
      <c r="S24" s="78">
        <f t="shared" si="1"/>
        <v>8.0358819999999991</v>
      </c>
      <c r="T24" s="78">
        <f t="shared" si="2"/>
        <v>4.5935799999999984</v>
      </c>
      <c r="U24" s="78">
        <f t="shared" si="3"/>
        <v>0</v>
      </c>
      <c r="V24" s="78">
        <f t="shared" si="4"/>
        <v>0.97829799999999978</v>
      </c>
      <c r="W24" s="78">
        <f t="shared" si="5"/>
        <v>5.6122399999999981</v>
      </c>
    </row>
    <row r="25" spans="1:23">
      <c r="A25" s="8" t="s">
        <v>67</v>
      </c>
      <c r="B25" s="22">
        <v>18.760000000000002</v>
      </c>
      <c r="C25" s="22">
        <f t="shared" si="6"/>
        <v>18.760000000000002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7.8435559999999995</v>
      </c>
      <c r="K25" s="23">
        <v>4.4836399999999994</v>
      </c>
      <c r="L25" s="23">
        <v>0</v>
      </c>
      <c r="M25" s="23">
        <v>0.95488399999999984</v>
      </c>
      <c r="N25" s="23">
        <v>5.4779199999999992</v>
      </c>
      <c r="O25" s="23">
        <f t="shared" si="8"/>
        <v>18.760000000000002</v>
      </c>
      <c r="P25" s="24"/>
      <c r="Q25" s="81">
        <f t="shared" si="9"/>
        <v>18.760000000000002</v>
      </c>
      <c r="S25" s="78">
        <f t="shared" si="1"/>
        <v>7.8435559999999995</v>
      </c>
      <c r="T25" s="78">
        <f t="shared" si="2"/>
        <v>4.4836399999999994</v>
      </c>
      <c r="U25" s="78">
        <f t="shared" si="3"/>
        <v>0</v>
      </c>
      <c r="V25" s="78">
        <f t="shared" si="4"/>
        <v>0.95488399999999984</v>
      </c>
      <c r="W25" s="78">
        <f t="shared" si="5"/>
        <v>5.4779199999999992</v>
      </c>
    </row>
    <row r="26" spans="1:23">
      <c r="A26" s="8" t="s">
        <v>68</v>
      </c>
      <c r="B26" s="22">
        <v>17.911999999999999</v>
      </c>
      <c r="C26" s="22">
        <f t="shared" si="6"/>
        <v>17.911999999999999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7.4890071999999988</v>
      </c>
      <c r="K26" s="23">
        <v>4.2809679999999988</v>
      </c>
      <c r="L26" s="23">
        <v>0</v>
      </c>
      <c r="M26" s="23">
        <v>0.91172079999999978</v>
      </c>
      <c r="N26" s="23">
        <v>5.2303039999999994</v>
      </c>
      <c r="O26" s="23">
        <f t="shared" si="8"/>
        <v>17.911999999999999</v>
      </c>
      <c r="P26" s="24"/>
      <c r="Q26" s="81">
        <f t="shared" si="9"/>
        <v>17.911999999999999</v>
      </c>
      <c r="S26" s="78">
        <f t="shared" si="1"/>
        <v>7.4890071999999988</v>
      </c>
      <c r="T26" s="78">
        <f t="shared" si="2"/>
        <v>4.2809679999999988</v>
      </c>
      <c r="U26" s="78">
        <f t="shared" si="3"/>
        <v>0</v>
      </c>
      <c r="V26" s="78">
        <f t="shared" si="4"/>
        <v>0.91172079999999978</v>
      </c>
      <c r="W26" s="78">
        <f t="shared" si="5"/>
        <v>5.2303039999999994</v>
      </c>
    </row>
    <row r="27" spans="1:23">
      <c r="A27" s="8" t="s">
        <v>69</v>
      </c>
      <c r="B27" s="22">
        <v>16.512</v>
      </c>
      <c r="C27" s="22">
        <f t="shared" si="6"/>
        <v>16.512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6.9036672000000001</v>
      </c>
      <c r="K27" s="23">
        <v>3.9463679999999992</v>
      </c>
      <c r="L27" s="23">
        <v>0</v>
      </c>
      <c r="M27" s="23">
        <v>0.8404607999999999</v>
      </c>
      <c r="N27" s="23">
        <v>4.8215039999999991</v>
      </c>
      <c r="O27" s="23">
        <f t="shared" si="8"/>
        <v>16.512</v>
      </c>
      <c r="P27" s="24"/>
      <c r="Q27" s="81">
        <f t="shared" si="9"/>
        <v>16.512</v>
      </c>
      <c r="S27" s="78">
        <f t="shared" si="1"/>
        <v>6.9036672000000001</v>
      </c>
      <c r="T27" s="78">
        <f t="shared" si="2"/>
        <v>3.9463679999999992</v>
      </c>
      <c r="U27" s="78">
        <f t="shared" si="3"/>
        <v>0</v>
      </c>
      <c r="V27" s="78">
        <f t="shared" si="4"/>
        <v>0.8404607999999999</v>
      </c>
      <c r="W27" s="78">
        <f t="shared" si="5"/>
        <v>4.8215039999999991</v>
      </c>
    </row>
    <row r="28" spans="1:23">
      <c r="A28" s="8" t="s">
        <v>70</v>
      </c>
      <c r="B28" s="22">
        <v>16.684000000000001</v>
      </c>
      <c r="C28" s="22">
        <f t="shared" si="6"/>
        <v>16.684000000000001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6.9755804000000001</v>
      </c>
      <c r="K28" s="23">
        <v>3.9874759999999991</v>
      </c>
      <c r="L28" s="23">
        <v>0</v>
      </c>
      <c r="M28" s="23">
        <v>0.84921559999999985</v>
      </c>
      <c r="N28" s="23">
        <v>4.8717279999999992</v>
      </c>
      <c r="O28" s="23">
        <f t="shared" si="8"/>
        <v>16.684000000000001</v>
      </c>
      <c r="P28" s="24"/>
      <c r="Q28" s="81">
        <f t="shared" si="9"/>
        <v>16.684000000000001</v>
      </c>
      <c r="S28" s="78">
        <f t="shared" si="1"/>
        <v>6.9755804000000001</v>
      </c>
      <c r="T28" s="78">
        <f t="shared" si="2"/>
        <v>3.9874759999999991</v>
      </c>
      <c r="U28" s="78">
        <f t="shared" si="3"/>
        <v>0</v>
      </c>
      <c r="V28" s="78">
        <f t="shared" si="4"/>
        <v>0.84921559999999985</v>
      </c>
      <c r="W28" s="78">
        <f t="shared" si="5"/>
        <v>4.8717279999999992</v>
      </c>
    </row>
    <row r="29" spans="1:23">
      <c r="A29" s="8" t="s">
        <v>71</v>
      </c>
      <c r="B29" s="22">
        <v>17.760000000000002</v>
      </c>
      <c r="C29" s="22">
        <f t="shared" si="6"/>
        <v>17.760000000000002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7.4254560000000005</v>
      </c>
      <c r="K29" s="23">
        <v>4.2446399999999995</v>
      </c>
      <c r="L29" s="23">
        <v>0</v>
      </c>
      <c r="M29" s="23">
        <v>0.90398400000000001</v>
      </c>
      <c r="N29" s="23">
        <v>5.1859199999999994</v>
      </c>
      <c r="O29" s="23">
        <f t="shared" si="8"/>
        <v>17.760000000000002</v>
      </c>
      <c r="P29" s="24"/>
      <c r="Q29" s="81">
        <f t="shared" si="9"/>
        <v>17.760000000000002</v>
      </c>
      <c r="S29" s="78">
        <f t="shared" si="1"/>
        <v>7.4254560000000005</v>
      </c>
      <c r="T29" s="78">
        <f t="shared" si="2"/>
        <v>4.2446399999999995</v>
      </c>
      <c r="U29" s="78">
        <f t="shared" si="3"/>
        <v>0</v>
      </c>
      <c r="V29" s="78">
        <f t="shared" si="4"/>
        <v>0.90398400000000001</v>
      </c>
      <c r="W29" s="78">
        <f t="shared" si="5"/>
        <v>5.1859199999999994</v>
      </c>
    </row>
    <row r="30" spans="1:23">
      <c r="A30" s="8" t="s">
        <v>72</v>
      </c>
      <c r="B30" s="22">
        <v>17.684000000000001</v>
      </c>
      <c r="C30" s="22">
        <f t="shared" si="6"/>
        <v>17.684000000000001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7.3936803999999992</v>
      </c>
      <c r="K30" s="23">
        <v>4.2264759999999999</v>
      </c>
      <c r="L30" s="23">
        <v>0</v>
      </c>
      <c r="M30" s="23">
        <v>0.9001155999999999</v>
      </c>
      <c r="N30" s="23">
        <v>5.163727999999999</v>
      </c>
      <c r="O30" s="23">
        <f t="shared" si="8"/>
        <v>17.684000000000001</v>
      </c>
      <c r="P30" s="24"/>
      <c r="Q30" s="81">
        <f t="shared" si="9"/>
        <v>17.684000000000001</v>
      </c>
      <c r="S30" s="78">
        <f t="shared" si="1"/>
        <v>7.3936803999999992</v>
      </c>
      <c r="T30" s="78">
        <f t="shared" si="2"/>
        <v>4.2264759999999999</v>
      </c>
      <c r="U30" s="78">
        <f t="shared" si="3"/>
        <v>0</v>
      </c>
      <c r="V30" s="78">
        <f t="shared" si="4"/>
        <v>0.9001155999999999</v>
      </c>
      <c r="W30" s="78">
        <f t="shared" si="5"/>
        <v>5.163727999999999</v>
      </c>
    </row>
    <row r="31" spans="1:23">
      <c r="A31" s="8" t="s">
        <v>73</v>
      </c>
      <c r="B31" s="22">
        <v>17.568000000000001</v>
      </c>
      <c r="C31" s="22">
        <f t="shared" si="6"/>
        <v>17.568000000000001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7.3451807999999996</v>
      </c>
      <c r="K31" s="23">
        <v>4.1987519999999998</v>
      </c>
      <c r="L31" s="23">
        <v>0</v>
      </c>
      <c r="M31" s="23">
        <v>0.89421119999999987</v>
      </c>
      <c r="N31" s="23">
        <v>5.1298559999999993</v>
      </c>
      <c r="O31" s="23">
        <f t="shared" si="8"/>
        <v>17.568000000000001</v>
      </c>
      <c r="P31" s="24"/>
      <c r="Q31" s="81">
        <f t="shared" si="9"/>
        <v>17.568000000000001</v>
      </c>
      <c r="S31" s="78">
        <f t="shared" si="1"/>
        <v>7.3451807999999996</v>
      </c>
      <c r="T31" s="78">
        <f t="shared" si="2"/>
        <v>4.1987519999999998</v>
      </c>
      <c r="U31" s="78">
        <f t="shared" si="3"/>
        <v>0</v>
      </c>
      <c r="V31" s="78">
        <f t="shared" si="4"/>
        <v>0.89421119999999987</v>
      </c>
      <c r="W31" s="78">
        <f t="shared" si="5"/>
        <v>5.1298559999999993</v>
      </c>
    </row>
    <row r="32" spans="1:23">
      <c r="A32" s="8" t="s">
        <v>74</v>
      </c>
      <c r="B32" s="22">
        <v>16.552</v>
      </c>
      <c r="C32" s="22">
        <f t="shared" si="6"/>
        <v>16.552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6.9203911999999992</v>
      </c>
      <c r="K32" s="23">
        <v>3.9559279999999988</v>
      </c>
      <c r="L32" s="23">
        <v>0</v>
      </c>
      <c r="M32" s="23">
        <v>0.84249679999999982</v>
      </c>
      <c r="N32" s="23">
        <v>4.8331839999999993</v>
      </c>
      <c r="O32" s="23">
        <f t="shared" si="8"/>
        <v>16.552</v>
      </c>
      <c r="P32" s="24"/>
      <c r="Q32" s="81">
        <f t="shared" si="9"/>
        <v>16.552</v>
      </c>
      <c r="S32" s="78">
        <f t="shared" si="1"/>
        <v>6.9203911999999992</v>
      </c>
      <c r="T32" s="78">
        <f t="shared" si="2"/>
        <v>3.9559279999999988</v>
      </c>
      <c r="U32" s="78">
        <f t="shared" si="3"/>
        <v>0</v>
      </c>
      <c r="V32" s="78">
        <f t="shared" si="4"/>
        <v>0.84249679999999982</v>
      </c>
      <c r="W32" s="78">
        <f t="shared" si="5"/>
        <v>4.8331839999999993</v>
      </c>
    </row>
    <row r="33" spans="1:23">
      <c r="A33" s="8" t="s">
        <v>75</v>
      </c>
      <c r="B33" s="22">
        <v>17.623999999999999</v>
      </c>
      <c r="C33" s="22">
        <f t="shared" si="6"/>
        <v>17.623999999999999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7.3685943999999983</v>
      </c>
      <c r="K33" s="23">
        <v>4.2121359999999983</v>
      </c>
      <c r="L33" s="23">
        <v>0</v>
      </c>
      <c r="M33" s="23">
        <v>0.89706159999999979</v>
      </c>
      <c r="N33" s="23">
        <v>5.1462079999999988</v>
      </c>
      <c r="O33" s="23">
        <f t="shared" si="8"/>
        <v>17.623999999999999</v>
      </c>
      <c r="P33" s="24"/>
      <c r="Q33" s="81">
        <f t="shared" si="9"/>
        <v>17.623999999999999</v>
      </c>
      <c r="S33" s="78">
        <f t="shared" si="1"/>
        <v>7.3685943999999983</v>
      </c>
      <c r="T33" s="78">
        <f t="shared" si="2"/>
        <v>4.2121359999999983</v>
      </c>
      <c r="U33" s="78">
        <f t="shared" si="3"/>
        <v>0</v>
      </c>
      <c r="V33" s="78">
        <f t="shared" si="4"/>
        <v>0.89706159999999979</v>
      </c>
      <c r="W33" s="78">
        <f t="shared" si="5"/>
        <v>5.1462079999999988</v>
      </c>
    </row>
    <row r="34" spans="1:23">
      <c r="A34" s="8" t="s">
        <v>76</v>
      </c>
      <c r="B34" s="22">
        <v>17.492000000000001</v>
      </c>
      <c r="C34" s="22">
        <f t="shared" si="6"/>
        <v>17.492000000000001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7.3134052000000001</v>
      </c>
      <c r="K34" s="23">
        <v>4.1805879999999993</v>
      </c>
      <c r="L34" s="23">
        <v>0</v>
      </c>
      <c r="M34" s="23">
        <v>0.89034279999999988</v>
      </c>
      <c r="N34" s="23">
        <v>5.1076639999999998</v>
      </c>
      <c r="O34" s="23">
        <f t="shared" si="8"/>
        <v>17.492000000000001</v>
      </c>
      <c r="P34" s="24"/>
      <c r="Q34" s="81">
        <f t="shared" si="9"/>
        <v>17.492000000000001</v>
      </c>
      <c r="S34" s="78">
        <f t="shared" si="1"/>
        <v>7.3134052000000001</v>
      </c>
      <c r="T34" s="78">
        <f t="shared" si="2"/>
        <v>4.1805879999999993</v>
      </c>
      <c r="U34" s="78">
        <f t="shared" si="3"/>
        <v>0</v>
      </c>
      <c r="V34" s="78">
        <f t="shared" si="4"/>
        <v>0.89034279999999988</v>
      </c>
      <c r="W34" s="78">
        <f t="shared" si="5"/>
        <v>5.1076639999999998</v>
      </c>
    </row>
    <row r="35" spans="1:23">
      <c r="A35" s="8" t="s">
        <v>77</v>
      </c>
      <c r="B35" s="22">
        <v>17.088000000000001</v>
      </c>
      <c r="C35" s="22">
        <f t="shared" si="6"/>
        <v>17.088000000000001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7.1444927999999992</v>
      </c>
      <c r="K35" s="23">
        <v>4.0840319999999997</v>
      </c>
      <c r="L35" s="23">
        <v>0</v>
      </c>
      <c r="M35" s="23">
        <v>0.86977919999999986</v>
      </c>
      <c r="N35" s="23">
        <v>4.9896959999999995</v>
      </c>
      <c r="O35" s="23">
        <f t="shared" si="8"/>
        <v>17.088000000000001</v>
      </c>
      <c r="P35" s="24"/>
      <c r="Q35" s="81">
        <f t="shared" si="9"/>
        <v>17.088000000000001</v>
      </c>
      <c r="S35" s="78">
        <f t="shared" si="1"/>
        <v>7.1444927999999992</v>
      </c>
      <c r="T35" s="78">
        <f t="shared" si="2"/>
        <v>4.0840319999999997</v>
      </c>
      <c r="U35" s="78">
        <f t="shared" si="3"/>
        <v>0</v>
      </c>
      <c r="V35" s="78">
        <f t="shared" si="4"/>
        <v>0.86977919999999986</v>
      </c>
      <c r="W35" s="78">
        <f t="shared" si="5"/>
        <v>4.9896959999999995</v>
      </c>
    </row>
    <row r="36" spans="1:23">
      <c r="A36" s="8" t="s">
        <v>78</v>
      </c>
      <c r="B36" s="22">
        <v>16.760000000000002</v>
      </c>
      <c r="C36" s="22">
        <f t="shared" si="6"/>
        <v>16.760000000000002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7.0073559999999997</v>
      </c>
      <c r="K36" s="23">
        <v>4.0056399999999996</v>
      </c>
      <c r="L36" s="23">
        <v>0</v>
      </c>
      <c r="M36" s="23">
        <v>0.85308399999999995</v>
      </c>
      <c r="N36" s="23">
        <v>4.8939199999999996</v>
      </c>
      <c r="O36" s="23">
        <f t="shared" si="8"/>
        <v>16.760000000000002</v>
      </c>
      <c r="P36" s="24"/>
      <c r="Q36" s="81">
        <f t="shared" si="9"/>
        <v>16.760000000000002</v>
      </c>
      <c r="S36" s="78">
        <f t="shared" si="1"/>
        <v>7.0073559999999997</v>
      </c>
      <c r="T36" s="78">
        <f t="shared" si="2"/>
        <v>4.0056399999999996</v>
      </c>
      <c r="U36" s="78">
        <f t="shared" si="3"/>
        <v>0</v>
      </c>
      <c r="V36" s="78">
        <f t="shared" si="4"/>
        <v>0.85308399999999995</v>
      </c>
      <c r="W36" s="78">
        <f t="shared" si="5"/>
        <v>4.8939199999999996</v>
      </c>
    </row>
    <row r="37" spans="1:23">
      <c r="A37" s="8" t="s">
        <v>79</v>
      </c>
      <c r="B37" s="22">
        <v>17.608000000000001</v>
      </c>
      <c r="C37" s="22">
        <f t="shared" si="6"/>
        <v>17.608000000000001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7.3619047999999996</v>
      </c>
      <c r="K37" s="23">
        <v>4.2083119999999994</v>
      </c>
      <c r="L37" s="23">
        <v>0</v>
      </c>
      <c r="M37" s="23">
        <v>0.8962471999999998</v>
      </c>
      <c r="N37" s="23">
        <v>5.1415359999999994</v>
      </c>
      <c r="O37" s="23">
        <f t="shared" si="8"/>
        <v>17.608000000000001</v>
      </c>
      <c r="P37" s="24"/>
      <c r="Q37" s="81">
        <f t="shared" si="9"/>
        <v>17.608000000000001</v>
      </c>
      <c r="S37" s="78">
        <f t="shared" si="1"/>
        <v>7.3619047999999996</v>
      </c>
      <c r="T37" s="78">
        <f t="shared" si="2"/>
        <v>4.2083119999999994</v>
      </c>
      <c r="U37" s="78">
        <f t="shared" si="3"/>
        <v>0</v>
      </c>
      <c r="V37" s="78">
        <f t="shared" si="4"/>
        <v>0.8962471999999998</v>
      </c>
      <c r="W37" s="78">
        <f t="shared" si="5"/>
        <v>5.1415359999999994</v>
      </c>
    </row>
    <row r="38" spans="1:23">
      <c r="A38" s="8" t="s">
        <v>80</v>
      </c>
      <c r="B38" s="22">
        <v>16.648</v>
      </c>
      <c r="C38" s="22">
        <f t="shared" si="6"/>
        <v>16.648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6.9605287999999996</v>
      </c>
      <c r="K38" s="23">
        <v>3.9788719999999991</v>
      </c>
      <c r="L38" s="23">
        <v>0</v>
      </c>
      <c r="M38" s="23">
        <v>0.84738319999999989</v>
      </c>
      <c r="N38" s="23">
        <v>4.8612159999999998</v>
      </c>
      <c r="O38" s="23">
        <f t="shared" si="8"/>
        <v>16.648</v>
      </c>
      <c r="P38" s="24"/>
      <c r="Q38" s="81">
        <f t="shared" si="9"/>
        <v>16.648</v>
      </c>
      <c r="S38" s="78">
        <f t="shared" si="1"/>
        <v>6.9605287999999996</v>
      </c>
      <c r="T38" s="78">
        <f t="shared" si="2"/>
        <v>3.9788719999999991</v>
      </c>
      <c r="U38" s="78">
        <f t="shared" si="3"/>
        <v>0</v>
      </c>
      <c r="V38" s="78">
        <f t="shared" si="4"/>
        <v>0.84738319999999989</v>
      </c>
      <c r="W38" s="78">
        <f t="shared" si="5"/>
        <v>4.8612159999999998</v>
      </c>
    </row>
    <row r="39" spans="1:23">
      <c r="A39" s="8" t="s">
        <v>81</v>
      </c>
      <c r="B39" s="22">
        <v>16.744</v>
      </c>
      <c r="C39" s="22">
        <f t="shared" si="6"/>
        <v>16.744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7.0006663999999992</v>
      </c>
      <c r="K39" s="23">
        <v>4.0018159999999989</v>
      </c>
      <c r="L39" s="23">
        <v>0</v>
      </c>
      <c r="M39" s="23">
        <v>0.85226959999999974</v>
      </c>
      <c r="N39" s="23">
        <v>4.8892479999999994</v>
      </c>
      <c r="O39" s="23">
        <f t="shared" si="8"/>
        <v>16.744</v>
      </c>
      <c r="P39" s="24"/>
      <c r="Q39" s="81">
        <f t="shared" si="9"/>
        <v>16.744</v>
      </c>
      <c r="S39" s="78">
        <f t="shared" si="1"/>
        <v>7.0006663999999992</v>
      </c>
      <c r="T39" s="78">
        <f t="shared" si="2"/>
        <v>4.0018159999999989</v>
      </c>
      <c r="U39" s="78">
        <f t="shared" si="3"/>
        <v>0</v>
      </c>
      <c r="V39" s="78">
        <f t="shared" si="4"/>
        <v>0.85226959999999974</v>
      </c>
      <c r="W39" s="78">
        <f t="shared" si="5"/>
        <v>4.8892479999999994</v>
      </c>
    </row>
    <row r="40" spans="1:23">
      <c r="A40" s="8" t="s">
        <v>82</v>
      </c>
      <c r="B40" s="22">
        <v>16.436</v>
      </c>
      <c r="C40" s="22">
        <f t="shared" si="6"/>
        <v>16.436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6.8718915999999988</v>
      </c>
      <c r="K40" s="23">
        <v>3.9282039999999991</v>
      </c>
      <c r="L40" s="23">
        <v>0</v>
      </c>
      <c r="M40" s="23">
        <v>0.8365923999999999</v>
      </c>
      <c r="N40" s="23">
        <v>4.7993119999999996</v>
      </c>
      <c r="O40" s="23">
        <f t="shared" si="8"/>
        <v>16.436</v>
      </c>
      <c r="P40" s="24"/>
      <c r="Q40" s="81">
        <f t="shared" si="9"/>
        <v>16.436</v>
      </c>
      <c r="S40" s="78">
        <f t="shared" si="1"/>
        <v>6.8718915999999988</v>
      </c>
      <c r="T40" s="78">
        <f t="shared" si="2"/>
        <v>3.9282039999999991</v>
      </c>
      <c r="U40" s="78">
        <f t="shared" si="3"/>
        <v>0</v>
      </c>
      <c r="V40" s="78">
        <f t="shared" si="4"/>
        <v>0.8365923999999999</v>
      </c>
      <c r="W40" s="78">
        <f t="shared" si="5"/>
        <v>4.7993119999999996</v>
      </c>
    </row>
    <row r="41" spans="1:23">
      <c r="A41" s="8" t="s">
        <v>83</v>
      </c>
      <c r="B41" s="22">
        <v>17.224</v>
      </c>
      <c r="C41" s="22">
        <f t="shared" si="6"/>
        <v>17.224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7.2013543999999987</v>
      </c>
      <c r="K41" s="23">
        <v>4.1165359999999991</v>
      </c>
      <c r="L41" s="23">
        <v>0</v>
      </c>
      <c r="M41" s="23">
        <v>0.87670159999999986</v>
      </c>
      <c r="N41" s="23">
        <v>5.0294079999999992</v>
      </c>
      <c r="O41" s="23">
        <f t="shared" si="8"/>
        <v>17.224</v>
      </c>
      <c r="P41" s="24"/>
      <c r="Q41" s="81">
        <f t="shared" si="9"/>
        <v>17.224</v>
      </c>
      <c r="S41" s="78">
        <f t="shared" si="1"/>
        <v>7.2013543999999987</v>
      </c>
      <c r="T41" s="78">
        <f t="shared" si="2"/>
        <v>4.1165359999999991</v>
      </c>
      <c r="U41" s="78">
        <f t="shared" si="3"/>
        <v>0</v>
      </c>
      <c r="V41" s="78">
        <f t="shared" si="4"/>
        <v>0.87670159999999986</v>
      </c>
      <c r="W41" s="78">
        <f t="shared" si="5"/>
        <v>5.0294079999999992</v>
      </c>
    </row>
    <row r="42" spans="1:23">
      <c r="A42" s="8" t="s">
        <v>84</v>
      </c>
      <c r="B42" s="22">
        <v>17.088000000000001</v>
      </c>
      <c r="C42" s="22">
        <f t="shared" si="6"/>
        <v>17.088000000000001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7.1444927999999992</v>
      </c>
      <c r="K42" s="23">
        <v>4.0840319999999997</v>
      </c>
      <c r="L42" s="23">
        <v>0</v>
      </c>
      <c r="M42" s="23">
        <v>0.86977919999999986</v>
      </c>
      <c r="N42" s="23">
        <v>4.9896959999999995</v>
      </c>
      <c r="O42" s="23">
        <f t="shared" si="8"/>
        <v>17.088000000000001</v>
      </c>
      <c r="P42" s="24"/>
      <c r="Q42" s="81">
        <f t="shared" si="9"/>
        <v>17.088000000000001</v>
      </c>
      <c r="S42" s="78">
        <f t="shared" si="1"/>
        <v>7.1444927999999992</v>
      </c>
      <c r="T42" s="78">
        <f t="shared" si="2"/>
        <v>4.0840319999999997</v>
      </c>
      <c r="U42" s="78">
        <f t="shared" si="3"/>
        <v>0</v>
      </c>
      <c r="V42" s="78">
        <f t="shared" si="4"/>
        <v>0.86977919999999986</v>
      </c>
      <c r="W42" s="78">
        <f t="shared" si="5"/>
        <v>4.9896959999999995</v>
      </c>
    </row>
    <row r="43" spans="1:23">
      <c r="A43" s="8" t="s">
        <v>85</v>
      </c>
      <c r="B43" s="22">
        <v>16.588000000000001</v>
      </c>
      <c r="C43" s="22">
        <f t="shared" si="6"/>
        <v>16.588000000000001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6.9354427999999997</v>
      </c>
      <c r="K43" s="23">
        <v>3.9645319999999993</v>
      </c>
      <c r="L43" s="23">
        <v>0</v>
      </c>
      <c r="M43" s="23">
        <v>0.84432919999999989</v>
      </c>
      <c r="N43" s="23">
        <v>4.8436959999999996</v>
      </c>
      <c r="O43" s="23">
        <f t="shared" si="8"/>
        <v>16.588000000000001</v>
      </c>
      <c r="P43" s="24"/>
      <c r="Q43" s="81">
        <f t="shared" si="9"/>
        <v>16.588000000000001</v>
      </c>
      <c r="S43" s="78">
        <f t="shared" si="1"/>
        <v>6.9354427999999997</v>
      </c>
      <c r="T43" s="78">
        <f t="shared" si="2"/>
        <v>3.9645319999999993</v>
      </c>
      <c r="U43" s="78">
        <f t="shared" si="3"/>
        <v>0</v>
      </c>
      <c r="V43" s="78">
        <f t="shared" si="4"/>
        <v>0.84432919999999989</v>
      </c>
      <c r="W43" s="78">
        <f t="shared" si="5"/>
        <v>4.8436959999999996</v>
      </c>
    </row>
    <row r="44" spans="1:23">
      <c r="A44" s="8" t="s">
        <v>86</v>
      </c>
      <c r="B44" s="22">
        <v>17.684000000000001</v>
      </c>
      <c r="C44" s="22">
        <f t="shared" si="6"/>
        <v>17.684000000000001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7.3936803999999992</v>
      </c>
      <c r="K44" s="23">
        <v>4.2264759999999999</v>
      </c>
      <c r="L44" s="23">
        <v>0</v>
      </c>
      <c r="M44" s="23">
        <v>0.9001155999999999</v>
      </c>
      <c r="N44" s="23">
        <v>5.163727999999999</v>
      </c>
      <c r="O44" s="23">
        <f t="shared" si="8"/>
        <v>17.684000000000001</v>
      </c>
      <c r="P44" s="24"/>
      <c r="Q44" s="81">
        <f t="shared" si="9"/>
        <v>17.684000000000001</v>
      </c>
      <c r="S44" s="78">
        <f t="shared" si="1"/>
        <v>7.3936803999999992</v>
      </c>
      <c r="T44" s="78">
        <f t="shared" si="2"/>
        <v>4.2264759999999999</v>
      </c>
      <c r="U44" s="78">
        <f t="shared" si="3"/>
        <v>0</v>
      </c>
      <c r="V44" s="78">
        <f t="shared" si="4"/>
        <v>0.9001155999999999</v>
      </c>
      <c r="W44" s="78">
        <f t="shared" si="5"/>
        <v>5.163727999999999</v>
      </c>
    </row>
    <row r="45" spans="1:23">
      <c r="A45" s="8" t="s">
        <v>87</v>
      </c>
      <c r="B45" s="22">
        <v>17.3</v>
      </c>
      <c r="C45" s="22">
        <f t="shared" si="6"/>
        <v>17.3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7.2331300000000001</v>
      </c>
      <c r="K45" s="23">
        <v>4.1346999999999987</v>
      </c>
      <c r="L45" s="23">
        <v>0</v>
      </c>
      <c r="M45" s="23">
        <v>0.88056999999999985</v>
      </c>
      <c r="N45" s="23">
        <v>5.0515999999999996</v>
      </c>
      <c r="O45" s="23">
        <f t="shared" si="8"/>
        <v>17.3</v>
      </c>
      <c r="P45" s="24"/>
      <c r="Q45" s="81">
        <f t="shared" si="9"/>
        <v>17.3</v>
      </c>
      <c r="S45" s="78">
        <f t="shared" si="1"/>
        <v>7.2331300000000001</v>
      </c>
      <c r="T45" s="78">
        <f t="shared" si="2"/>
        <v>4.1346999999999987</v>
      </c>
      <c r="U45" s="78">
        <f t="shared" si="3"/>
        <v>0</v>
      </c>
      <c r="V45" s="78">
        <f t="shared" si="4"/>
        <v>0.88056999999999985</v>
      </c>
      <c r="W45" s="78">
        <f t="shared" si="5"/>
        <v>5.0515999999999996</v>
      </c>
    </row>
    <row r="46" spans="1:23">
      <c r="A46" s="8" t="s">
        <v>88</v>
      </c>
      <c r="B46" s="22">
        <v>17.32</v>
      </c>
      <c r="C46" s="22">
        <f t="shared" si="6"/>
        <v>17.32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7.241492</v>
      </c>
      <c r="K46" s="23">
        <v>4.1394799999999989</v>
      </c>
      <c r="L46" s="23">
        <v>0</v>
      </c>
      <c r="M46" s="23">
        <v>0.88158799999999982</v>
      </c>
      <c r="N46" s="23">
        <v>5.0574399999999988</v>
      </c>
      <c r="O46" s="23">
        <f t="shared" si="8"/>
        <v>17.32</v>
      </c>
      <c r="P46" s="24"/>
      <c r="Q46" s="81">
        <f t="shared" si="9"/>
        <v>17.32</v>
      </c>
      <c r="S46" s="78">
        <f t="shared" si="1"/>
        <v>7.241492</v>
      </c>
      <c r="T46" s="78">
        <f t="shared" si="2"/>
        <v>4.1394799999999989</v>
      </c>
      <c r="U46" s="78">
        <f t="shared" si="3"/>
        <v>0</v>
      </c>
      <c r="V46" s="78">
        <f t="shared" si="4"/>
        <v>0.88158799999999982</v>
      </c>
      <c r="W46" s="78">
        <f t="shared" si="5"/>
        <v>5.0574399999999988</v>
      </c>
    </row>
    <row r="47" spans="1:23">
      <c r="A47" s="8" t="s">
        <v>89</v>
      </c>
      <c r="B47" s="22">
        <v>17.492000000000001</v>
      </c>
      <c r="C47" s="22">
        <f t="shared" si="6"/>
        <v>17.492000000000001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7.3134052000000001</v>
      </c>
      <c r="K47" s="23">
        <v>4.1805879999999993</v>
      </c>
      <c r="L47" s="23">
        <v>0</v>
      </c>
      <c r="M47" s="23">
        <v>0.89034279999999988</v>
      </c>
      <c r="N47" s="23">
        <v>5.1076639999999998</v>
      </c>
      <c r="O47" s="23">
        <f t="shared" si="8"/>
        <v>17.492000000000001</v>
      </c>
      <c r="P47" s="24"/>
      <c r="Q47" s="81">
        <f t="shared" si="9"/>
        <v>17.492000000000001</v>
      </c>
      <c r="S47" s="78">
        <f t="shared" si="1"/>
        <v>7.3134052000000001</v>
      </c>
      <c r="T47" s="78">
        <f t="shared" si="2"/>
        <v>4.1805879999999993</v>
      </c>
      <c r="U47" s="78">
        <f t="shared" si="3"/>
        <v>0</v>
      </c>
      <c r="V47" s="78">
        <f t="shared" si="4"/>
        <v>0.89034279999999988</v>
      </c>
      <c r="W47" s="78">
        <f t="shared" si="5"/>
        <v>5.1076639999999998</v>
      </c>
    </row>
    <row r="48" spans="1:23">
      <c r="A48" s="8" t="s">
        <v>90</v>
      </c>
      <c r="B48" s="22">
        <v>17.704000000000001</v>
      </c>
      <c r="C48" s="22">
        <f t="shared" si="6"/>
        <v>17.704000000000001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7.4020423999999991</v>
      </c>
      <c r="K48" s="23">
        <v>4.2312559999999992</v>
      </c>
      <c r="L48" s="23">
        <v>0</v>
      </c>
      <c r="M48" s="23">
        <v>0.90113359999999987</v>
      </c>
      <c r="N48" s="23">
        <v>5.1695679999999999</v>
      </c>
      <c r="O48" s="23">
        <f t="shared" si="8"/>
        <v>17.704000000000001</v>
      </c>
      <c r="P48" s="24"/>
      <c r="Q48" s="81">
        <f t="shared" si="9"/>
        <v>17.704000000000001</v>
      </c>
      <c r="S48" s="78">
        <f t="shared" si="1"/>
        <v>7.4020423999999991</v>
      </c>
      <c r="T48" s="78">
        <f t="shared" si="2"/>
        <v>4.2312559999999992</v>
      </c>
      <c r="U48" s="78">
        <f t="shared" si="3"/>
        <v>0</v>
      </c>
      <c r="V48" s="78">
        <f t="shared" si="4"/>
        <v>0.90113359999999987</v>
      </c>
      <c r="W48" s="78">
        <f t="shared" si="5"/>
        <v>5.1695679999999999</v>
      </c>
    </row>
    <row r="49" spans="1:23">
      <c r="A49" s="8" t="s">
        <v>91</v>
      </c>
      <c r="B49" s="22">
        <v>17.739999999999998</v>
      </c>
      <c r="C49" s="22">
        <f t="shared" si="6"/>
        <v>17.739999999999998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7.4170939999999987</v>
      </c>
      <c r="K49" s="23">
        <v>4.2398599999999984</v>
      </c>
      <c r="L49" s="23">
        <v>0</v>
      </c>
      <c r="M49" s="23">
        <v>0.90296599999999971</v>
      </c>
      <c r="N49" s="23">
        <v>5.1800799999999985</v>
      </c>
      <c r="O49" s="23">
        <f t="shared" si="8"/>
        <v>17.739999999999998</v>
      </c>
      <c r="P49" s="24"/>
      <c r="Q49" s="81">
        <f t="shared" si="9"/>
        <v>17.739999999999998</v>
      </c>
      <c r="S49" s="78">
        <f t="shared" si="1"/>
        <v>7.4170939999999987</v>
      </c>
      <c r="T49" s="78">
        <f t="shared" si="2"/>
        <v>4.2398599999999984</v>
      </c>
      <c r="U49" s="78">
        <f t="shared" si="3"/>
        <v>0</v>
      </c>
      <c r="V49" s="78">
        <f t="shared" si="4"/>
        <v>0.90296599999999971</v>
      </c>
      <c r="W49" s="78">
        <f t="shared" si="5"/>
        <v>5.1800799999999985</v>
      </c>
    </row>
    <row r="50" spans="1:23">
      <c r="A50" s="8" t="s">
        <v>92</v>
      </c>
      <c r="B50" s="22">
        <v>17.568000000000001</v>
      </c>
      <c r="C50" s="22">
        <f t="shared" si="6"/>
        <v>17.568000000000001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7.3451807999999996</v>
      </c>
      <c r="K50" s="23">
        <v>4.1987519999999998</v>
      </c>
      <c r="L50" s="23">
        <v>0</v>
      </c>
      <c r="M50" s="23">
        <v>0.89421119999999987</v>
      </c>
      <c r="N50" s="23">
        <v>5.1298559999999993</v>
      </c>
      <c r="O50" s="23">
        <f t="shared" si="8"/>
        <v>17.568000000000001</v>
      </c>
      <c r="P50" s="24"/>
      <c r="Q50" s="81">
        <f t="shared" si="9"/>
        <v>17.568000000000001</v>
      </c>
      <c r="S50" s="78">
        <f t="shared" si="1"/>
        <v>7.3451807999999996</v>
      </c>
      <c r="T50" s="78">
        <f t="shared" si="2"/>
        <v>4.1987519999999998</v>
      </c>
      <c r="U50" s="78">
        <f t="shared" si="3"/>
        <v>0</v>
      </c>
      <c r="V50" s="78">
        <f t="shared" si="4"/>
        <v>0.89421119999999987</v>
      </c>
      <c r="W50" s="78">
        <f t="shared" si="5"/>
        <v>5.1298559999999993</v>
      </c>
    </row>
    <row r="51" spans="1:23">
      <c r="A51" s="8" t="s">
        <v>93</v>
      </c>
      <c r="B51" s="22">
        <v>17.568000000000001</v>
      </c>
      <c r="C51" s="22">
        <f t="shared" si="6"/>
        <v>17.568000000000001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7.3451807999999996</v>
      </c>
      <c r="K51" s="23">
        <v>4.1987519999999998</v>
      </c>
      <c r="L51" s="23">
        <v>0</v>
      </c>
      <c r="M51" s="23">
        <v>0.89421119999999987</v>
      </c>
      <c r="N51" s="23">
        <v>5.1298559999999993</v>
      </c>
      <c r="O51" s="23">
        <f t="shared" si="8"/>
        <v>17.568000000000001</v>
      </c>
      <c r="P51" s="24"/>
      <c r="Q51" s="81">
        <f t="shared" si="9"/>
        <v>17.568000000000001</v>
      </c>
      <c r="S51" s="78">
        <f t="shared" si="1"/>
        <v>7.3451807999999996</v>
      </c>
      <c r="T51" s="78">
        <f t="shared" si="2"/>
        <v>4.1987519999999998</v>
      </c>
      <c r="U51" s="78">
        <f t="shared" si="3"/>
        <v>0</v>
      </c>
      <c r="V51" s="78">
        <f t="shared" si="4"/>
        <v>0.89421119999999987</v>
      </c>
      <c r="W51" s="78">
        <f t="shared" si="5"/>
        <v>5.1298559999999993</v>
      </c>
    </row>
    <row r="52" spans="1:23">
      <c r="A52" s="8" t="s">
        <v>94</v>
      </c>
      <c r="B52" s="22">
        <v>17.588000000000001</v>
      </c>
      <c r="C52" s="22">
        <f t="shared" si="6"/>
        <v>17.588000000000001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7.3535428000000005</v>
      </c>
      <c r="K52" s="23">
        <v>4.2035319999999992</v>
      </c>
      <c r="L52" s="23">
        <v>0</v>
      </c>
      <c r="M52" s="23">
        <v>0.89522919999999984</v>
      </c>
      <c r="N52" s="23">
        <v>5.1356959999999994</v>
      </c>
      <c r="O52" s="23">
        <f t="shared" si="8"/>
        <v>17.588000000000001</v>
      </c>
      <c r="P52" s="24"/>
      <c r="Q52" s="81">
        <f t="shared" si="9"/>
        <v>17.588000000000001</v>
      </c>
      <c r="S52" s="78">
        <f t="shared" si="1"/>
        <v>7.3535428000000005</v>
      </c>
      <c r="T52" s="78">
        <f t="shared" si="2"/>
        <v>4.2035319999999992</v>
      </c>
      <c r="U52" s="78">
        <f t="shared" si="3"/>
        <v>0</v>
      </c>
      <c r="V52" s="78">
        <f t="shared" si="4"/>
        <v>0.89522919999999984</v>
      </c>
      <c r="W52" s="78">
        <f t="shared" si="5"/>
        <v>5.1356959999999994</v>
      </c>
    </row>
    <row r="53" spans="1:23">
      <c r="A53" s="8" t="s">
        <v>95</v>
      </c>
      <c r="B53" s="22">
        <v>17.876000000000001</v>
      </c>
      <c r="C53" s="22">
        <f t="shared" si="6"/>
        <v>17.876000000000001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7.4739555999999991</v>
      </c>
      <c r="K53" s="23">
        <v>4.2723639999999996</v>
      </c>
      <c r="L53" s="23">
        <v>0</v>
      </c>
      <c r="M53" s="23">
        <v>0.90988839999999993</v>
      </c>
      <c r="N53" s="23">
        <v>5.2197919999999991</v>
      </c>
      <c r="O53" s="23">
        <f t="shared" si="8"/>
        <v>17.876000000000001</v>
      </c>
      <c r="P53" s="24"/>
      <c r="Q53" s="81">
        <f t="shared" si="9"/>
        <v>17.876000000000001</v>
      </c>
      <c r="S53" s="78">
        <f t="shared" si="1"/>
        <v>7.4739555999999991</v>
      </c>
      <c r="T53" s="78">
        <f t="shared" si="2"/>
        <v>4.2723639999999996</v>
      </c>
      <c r="U53" s="78">
        <f t="shared" si="3"/>
        <v>0</v>
      </c>
      <c r="V53" s="78">
        <f t="shared" si="4"/>
        <v>0.90988839999999993</v>
      </c>
      <c r="W53" s="78">
        <f t="shared" si="5"/>
        <v>5.2197919999999991</v>
      </c>
    </row>
    <row r="54" spans="1:23">
      <c r="A54" s="8" t="s">
        <v>96</v>
      </c>
      <c r="B54" s="22">
        <v>17.704000000000001</v>
      </c>
      <c r="C54" s="22">
        <f t="shared" si="6"/>
        <v>17.704000000000001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7.4020423999999991</v>
      </c>
      <c r="K54" s="23">
        <v>4.2312559999999992</v>
      </c>
      <c r="L54" s="23">
        <v>0</v>
      </c>
      <c r="M54" s="23">
        <v>0.90113359999999987</v>
      </c>
      <c r="N54" s="23">
        <v>5.1695679999999999</v>
      </c>
      <c r="O54" s="23">
        <f t="shared" si="8"/>
        <v>17.704000000000001</v>
      </c>
      <c r="P54" s="24"/>
      <c r="Q54" s="81">
        <f t="shared" si="9"/>
        <v>17.704000000000001</v>
      </c>
      <c r="S54" s="78">
        <f t="shared" si="1"/>
        <v>7.4020423999999991</v>
      </c>
      <c r="T54" s="78">
        <f t="shared" si="2"/>
        <v>4.2312559999999992</v>
      </c>
      <c r="U54" s="78">
        <f t="shared" si="3"/>
        <v>0</v>
      </c>
      <c r="V54" s="78">
        <f t="shared" si="4"/>
        <v>0.90113359999999987</v>
      </c>
      <c r="W54" s="78">
        <f t="shared" si="5"/>
        <v>5.1695679999999999</v>
      </c>
    </row>
    <row r="55" spans="1:23">
      <c r="A55" s="8" t="s">
        <v>97</v>
      </c>
      <c r="B55" s="22">
        <v>17.260000000000002</v>
      </c>
      <c r="C55" s="22">
        <f t="shared" si="6"/>
        <v>17.260000000000002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7.2164059999999992</v>
      </c>
      <c r="K55" s="23">
        <v>4.1251399999999991</v>
      </c>
      <c r="L55" s="23">
        <v>0</v>
      </c>
      <c r="M55" s="23">
        <v>0.87853399999999993</v>
      </c>
      <c r="N55" s="23">
        <v>5.0399199999999995</v>
      </c>
      <c r="O55" s="23">
        <f t="shared" si="8"/>
        <v>17.260000000000002</v>
      </c>
      <c r="P55" s="24"/>
      <c r="Q55" s="81">
        <f t="shared" si="9"/>
        <v>17.260000000000002</v>
      </c>
      <c r="S55" s="78">
        <f t="shared" si="1"/>
        <v>7.2164059999999992</v>
      </c>
      <c r="T55" s="78">
        <f t="shared" si="2"/>
        <v>4.1251399999999991</v>
      </c>
      <c r="U55" s="78">
        <f t="shared" si="3"/>
        <v>0</v>
      </c>
      <c r="V55" s="78">
        <f t="shared" si="4"/>
        <v>0.87853399999999993</v>
      </c>
      <c r="W55" s="78">
        <f t="shared" si="5"/>
        <v>5.0399199999999995</v>
      </c>
    </row>
    <row r="56" spans="1:23">
      <c r="A56" s="8" t="s">
        <v>98</v>
      </c>
      <c r="B56" s="22">
        <v>17.72</v>
      </c>
      <c r="C56" s="22">
        <f t="shared" si="6"/>
        <v>17.72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7.4087319999999988</v>
      </c>
      <c r="K56" s="23">
        <v>4.2350799999999991</v>
      </c>
      <c r="L56" s="23">
        <v>0</v>
      </c>
      <c r="M56" s="23">
        <v>0.90194799999999975</v>
      </c>
      <c r="N56" s="23">
        <v>5.1742399999999993</v>
      </c>
      <c r="O56" s="23">
        <f t="shared" si="8"/>
        <v>17.72</v>
      </c>
      <c r="P56" s="24"/>
      <c r="Q56" s="81">
        <f t="shared" si="9"/>
        <v>17.72</v>
      </c>
      <c r="S56" s="78">
        <f t="shared" si="1"/>
        <v>7.4087319999999988</v>
      </c>
      <c r="T56" s="78">
        <f t="shared" si="2"/>
        <v>4.2350799999999991</v>
      </c>
      <c r="U56" s="78">
        <f t="shared" si="3"/>
        <v>0</v>
      </c>
      <c r="V56" s="78">
        <f t="shared" si="4"/>
        <v>0.90194799999999975</v>
      </c>
      <c r="W56" s="78">
        <f t="shared" si="5"/>
        <v>5.1742399999999993</v>
      </c>
    </row>
    <row r="57" spans="1:23">
      <c r="A57" s="8" t="s">
        <v>99</v>
      </c>
      <c r="B57" s="22">
        <v>17.78</v>
      </c>
      <c r="C57" s="22">
        <f t="shared" si="6"/>
        <v>17.78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7.4338180000000005</v>
      </c>
      <c r="K57" s="23">
        <v>4.2494199999999998</v>
      </c>
      <c r="L57" s="23">
        <v>0</v>
      </c>
      <c r="M57" s="23">
        <v>0.90500199999999997</v>
      </c>
      <c r="N57" s="23">
        <v>5.1917599999999995</v>
      </c>
      <c r="O57" s="23">
        <f t="shared" si="8"/>
        <v>17.78</v>
      </c>
      <c r="P57" s="24"/>
      <c r="Q57" s="81">
        <f t="shared" si="9"/>
        <v>17.78</v>
      </c>
      <c r="S57" s="78">
        <f t="shared" si="1"/>
        <v>7.4338180000000005</v>
      </c>
      <c r="T57" s="78">
        <f t="shared" si="2"/>
        <v>4.2494199999999998</v>
      </c>
      <c r="U57" s="78">
        <f t="shared" si="3"/>
        <v>0</v>
      </c>
      <c r="V57" s="78">
        <f t="shared" si="4"/>
        <v>0.90500199999999997</v>
      </c>
      <c r="W57" s="78">
        <f t="shared" si="5"/>
        <v>5.1917599999999995</v>
      </c>
    </row>
    <row r="58" spans="1:23">
      <c r="A58" s="8" t="s">
        <v>100</v>
      </c>
      <c r="B58" s="22">
        <v>17.643999999999998</v>
      </c>
      <c r="C58" s="22">
        <f t="shared" si="6"/>
        <v>17.643999999999998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7.3769563999999992</v>
      </c>
      <c r="K58" s="23">
        <v>4.2169159999999986</v>
      </c>
      <c r="L58" s="23">
        <v>0</v>
      </c>
      <c r="M58" s="23">
        <v>0.89807959999999987</v>
      </c>
      <c r="N58" s="23">
        <v>5.1520479999999989</v>
      </c>
      <c r="O58" s="23">
        <f t="shared" si="8"/>
        <v>17.643999999999998</v>
      </c>
      <c r="P58" s="24"/>
      <c r="Q58" s="81">
        <f t="shared" si="9"/>
        <v>17.643999999999998</v>
      </c>
      <c r="S58" s="78">
        <f t="shared" si="1"/>
        <v>7.3769563999999992</v>
      </c>
      <c r="T58" s="78">
        <f t="shared" si="2"/>
        <v>4.2169159999999986</v>
      </c>
      <c r="U58" s="78">
        <f t="shared" si="3"/>
        <v>0</v>
      </c>
      <c r="V58" s="78">
        <f t="shared" si="4"/>
        <v>0.89807959999999987</v>
      </c>
      <c r="W58" s="78">
        <f t="shared" si="5"/>
        <v>5.1520479999999989</v>
      </c>
    </row>
    <row r="59" spans="1:23">
      <c r="A59" s="8" t="s">
        <v>101</v>
      </c>
      <c r="B59" s="22">
        <v>16.916</v>
      </c>
      <c r="C59" s="22">
        <f t="shared" si="6"/>
        <v>16.916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7.0725795999999992</v>
      </c>
      <c r="K59" s="23">
        <v>4.0429239999999993</v>
      </c>
      <c r="L59" s="23">
        <v>0</v>
      </c>
      <c r="M59" s="23">
        <v>0.86102439999999991</v>
      </c>
      <c r="N59" s="23">
        <v>4.9394719999999994</v>
      </c>
      <c r="O59" s="23">
        <f t="shared" si="8"/>
        <v>16.916</v>
      </c>
      <c r="P59" s="24"/>
      <c r="Q59" s="81">
        <f t="shared" si="9"/>
        <v>16.916</v>
      </c>
      <c r="S59" s="78">
        <f t="shared" si="1"/>
        <v>7.0725795999999992</v>
      </c>
      <c r="T59" s="78">
        <f t="shared" si="2"/>
        <v>4.0429239999999993</v>
      </c>
      <c r="U59" s="78">
        <f t="shared" si="3"/>
        <v>0</v>
      </c>
      <c r="V59" s="78">
        <f t="shared" si="4"/>
        <v>0.86102439999999991</v>
      </c>
      <c r="W59" s="78">
        <f t="shared" si="5"/>
        <v>4.9394719999999994</v>
      </c>
    </row>
    <row r="60" spans="1:23">
      <c r="A60" s="8" t="s">
        <v>102</v>
      </c>
      <c r="B60" s="22">
        <v>16.664000000000001</v>
      </c>
      <c r="C60" s="22">
        <f t="shared" si="6"/>
        <v>16.664000000000001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6.9672183999999993</v>
      </c>
      <c r="K60" s="23">
        <v>3.9826959999999998</v>
      </c>
      <c r="L60" s="23">
        <v>0</v>
      </c>
      <c r="M60" s="23">
        <v>0.84819759999999988</v>
      </c>
      <c r="N60" s="23">
        <v>4.865888</v>
      </c>
      <c r="O60" s="23">
        <f t="shared" si="8"/>
        <v>16.664000000000001</v>
      </c>
      <c r="P60" s="24"/>
      <c r="Q60" s="81">
        <f t="shared" si="9"/>
        <v>16.664000000000001</v>
      </c>
      <c r="S60" s="78">
        <f t="shared" si="1"/>
        <v>6.9672183999999993</v>
      </c>
      <c r="T60" s="78">
        <f t="shared" si="2"/>
        <v>3.9826959999999998</v>
      </c>
      <c r="U60" s="78">
        <f t="shared" si="3"/>
        <v>0</v>
      </c>
      <c r="V60" s="78">
        <f t="shared" si="4"/>
        <v>0.84819759999999988</v>
      </c>
      <c r="W60" s="78">
        <f t="shared" si="5"/>
        <v>4.865888</v>
      </c>
    </row>
    <row r="61" spans="1:23">
      <c r="A61" s="8" t="s">
        <v>103</v>
      </c>
      <c r="B61" s="22">
        <v>16.952000000000002</v>
      </c>
      <c r="C61" s="22">
        <f t="shared" si="6"/>
        <v>16.952000000000002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7.0876311999999997</v>
      </c>
      <c r="K61" s="23">
        <v>4.0515279999999994</v>
      </c>
      <c r="L61" s="23">
        <v>0</v>
      </c>
      <c r="M61" s="23">
        <v>0.86285679999999998</v>
      </c>
      <c r="N61" s="23">
        <v>4.9499839999999997</v>
      </c>
      <c r="O61" s="23">
        <f t="shared" si="8"/>
        <v>16.952000000000002</v>
      </c>
      <c r="P61" s="24"/>
      <c r="Q61" s="81">
        <f t="shared" si="9"/>
        <v>16.952000000000002</v>
      </c>
      <c r="S61" s="78">
        <f t="shared" si="1"/>
        <v>7.0876311999999997</v>
      </c>
      <c r="T61" s="78">
        <f t="shared" si="2"/>
        <v>4.0515279999999994</v>
      </c>
      <c r="U61" s="78">
        <f t="shared" si="3"/>
        <v>0</v>
      </c>
      <c r="V61" s="78">
        <f t="shared" si="4"/>
        <v>0.86285679999999998</v>
      </c>
      <c r="W61" s="78">
        <f t="shared" si="5"/>
        <v>4.9499839999999997</v>
      </c>
    </row>
    <row r="62" spans="1:23">
      <c r="A62" s="8" t="s">
        <v>104</v>
      </c>
      <c r="B62" s="22">
        <v>16.648</v>
      </c>
      <c r="C62" s="22">
        <f t="shared" si="6"/>
        <v>16.648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6.9605287999999996</v>
      </c>
      <c r="K62" s="23">
        <v>3.9788719999999991</v>
      </c>
      <c r="L62" s="23">
        <v>0</v>
      </c>
      <c r="M62" s="23">
        <v>0.84738319999999989</v>
      </c>
      <c r="N62" s="23">
        <v>4.8612159999999998</v>
      </c>
      <c r="O62" s="23">
        <f t="shared" si="8"/>
        <v>16.648</v>
      </c>
      <c r="P62" s="24"/>
      <c r="Q62" s="81">
        <f t="shared" si="9"/>
        <v>16.648</v>
      </c>
      <c r="S62" s="78">
        <f t="shared" si="1"/>
        <v>6.9605287999999996</v>
      </c>
      <c r="T62" s="78">
        <f t="shared" si="2"/>
        <v>3.9788719999999991</v>
      </c>
      <c r="U62" s="78">
        <f t="shared" si="3"/>
        <v>0</v>
      </c>
      <c r="V62" s="78">
        <f t="shared" si="4"/>
        <v>0.84738319999999989</v>
      </c>
      <c r="W62" s="78">
        <f t="shared" si="5"/>
        <v>4.8612159999999998</v>
      </c>
    </row>
    <row r="63" spans="1:23">
      <c r="A63" s="8" t="s">
        <v>105</v>
      </c>
      <c r="B63" s="22">
        <v>17.623999999999999</v>
      </c>
      <c r="C63" s="22">
        <f t="shared" si="6"/>
        <v>17.623999999999999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7.3685943999999983</v>
      </c>
      <c r="K63" s="23">
        <v>4.2121359999999983</v>
      </c>
      <c r="L63" s="23">
        <v>0</v>
      </c>
      <c r="M63" s="23">
        <v>0.89706159999999979</v>
      </c>
      <c r="N63" s="23">
        <v>5.1462079999999988</v>
      </c>
      <c r="O63" s="23">
        <f t="shared" si="8"/>
        <v>17.623999999999999</v>
      </c>
      <c r="P63" s="24"/>
      <c r="Q63" s="81">
        <f t="shared" si="9"/>
        <v>17.623999999999999</v>
      </c>
      <c r="S63" s="78">
        <f t="shared" si="1"/>
        <v>7.3685943999999983</v>
      </c>
      <c r="T63" s="78">
        <f t="shared" si="2"/>
        <v>4.2121359999999983</v>
      </c>
      <c r="U63" s="78">
        <f t="shared" si="3"/>
        <v>0</v>
      </c>
      <c r="V63" s="78">
        <f t="shared" si="4"/>
        <v>0.89706159999999979</v>
      </c>
      <c r="W63" s="78">
        <f t="shared" si="5"/>
        <v>5.1462079999999988</v>
      </c>
    </row>
    <row r="64" spans="1:23">
      <c r="A64" s="8" t="s">
        <v>106</v>
      </c>
      <c r="B64" s="22">
        <v>18.164000000000001</v>
      </c>
      <c r="C64" s="22">
        <f t="shared" si="6"/>
        <v>18.164000000000001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7.5943683999999996</v>
      </c>
      <c r="K64" s="23">
        <v>4.3411959999999992</v>
      </c>
      <c r="L64" s="23">
        <v>0</v>
      </c>
      <c r="M64" s="23">
        <v>0.92454759999999991</v>
      </c>
      <c r="N64" s="23">
        <v>5.3038879999999997</v>
      </c>
      <c r="O64" s="23">
        <f t="shared" si="8"/>
        <v>18.164000000000001</v>
      </c>
      <c r="P64" s="24"/>
      <c r="Q64" s="81">
        <f t="shared" si="9"/>
        <v>18.164000000000001</v>
      </c>
      <c r="S64" s="78">
        <f t="shared" si="1"/>
        <v>7.5943683999999996</v>
      </c>
      <c r="T64" s="78">
        <f t="shared" si="2"/>
        <v>4.3411959999999992</v>
      </c>
      <c r="U64" s="78">
        <f t="shared" si="3"/>
        <v>0</v>
      </c>
      <c r="V64" s="78">
        <f t="shared" si="4"/>
        <v>0.92454759999999991</v>
      </c>
      <c r="W64" s="78">
        <f t="shared" si="5"/>
        <v>5.3038879999999997</v>
      </c>
    </row>
    <row r="65" spans="1:23">
      <c r="A65" s="8" t="s">
        <v>107</v>
      </c>
      <c r="B65" s="22">
        <v>18.047999999999998</v>
      </c>
      <c r="C65" s="22">
        <f t="shared" si="6"/>
        <v>18.047999999999998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7.5458687999999983</v>
      </c>
      <c r="K65" s="23">
        <v>4.3134719999999991</v>
      </c>
      <c r="L65" s="23">
        <v>0</v>
      </c>
      <c r="M65" s="23">
        <v>0.91864319999999977</v>
      </c>
      <c r="N65" s="23">
        <v>5.2700159999999983</v>
      </c>
      <c r="O65" s="23">
        <f t="shared" si="8"/>
        <v>18.047999999999998</v>
      </c>
      <c r="P65" s="24"/>
      <c r="Q65" s="81">
        <f t="shared" si="9"/>
        <v>18.047999999999998</v>
      </c>
      <c r="S65" s="78">
        <f t="shared" si="1"/>
        <v>7.5458687999999983</v>
      </c>
      <c r="T65" s="78">
        <f t="shared" si="2"/>
        <v>4.3134719999999991</v>
      </c>
      <c r="U65" s="78">
        <f t="shared" si="3"/>
        <v>0</v>
      </c>
      <c r="V65" s="78">
        <f t="shared" si="4"/>
        <v>0.91864319999999977</v>
      </c>
      <c r="W65" s="78">
        <f t="shared" si="5"/>
        <v>5.2700159999999983</v>
      </c>
    </row>
    <row r="66" spans="1:23">
      <c r="A66" s="8" t="s">
        <v>108</v>
      </c>
      <c r="B66" s="22">
        <v>16.936</v>
      </c>
      <c r="C66" s="22">
        <f t="shared" si="6"/>
        <v>16.936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7.0809415999999992</v>
      </c>
      <c r="K66" s="23">
        <v>4.0477039999999995</v>
      </c>
      <c r="L66" s="23">
        <v>0</v>
      </c>
      <c r="M66" s="23">
        <v>0.86204239999999988</v>
      </c>
      <c r="N66" s="23">
        <v>4.9453119999999995</v>
      </c>
      <c r="O66" s="23">
        <f t="shared" si="8"/>
        <v>16.936</v>
      </c>
      <c r="P66" s="24"/>
      <c r="Q66" s="81">
        <f t="shared" si="9"/>
        <v>16.936</v>
      </c>
      <c r="S66" s="78">
        <f t="shared" si="1"/>
        <v>7.0809415999999992</v>
      </c>
      <c r="T66" s="78">
        <f t="shared" si="2"/>
        <v>4.0477039999999995</v>
      </c>
      <c r="U66" s="78">
        <f t="shared" si="3"/>
        <v>0</v>
      </c>
      <c r="V66" s="78">
        <f t="shared" si="4"/>
        <v>0.86204239999999988</v>
      </c>
      <c r="W66" s="78">
        <f t="shared" si="5"/>
        <v>4.9453119999999995</v>
      </c>
    </row>
    <row r="67" spans="1:23">
      <c r="A67" s="8" t="s">
        <v>109</v>
      </c>
      <c r="B67" s="22">
        <v>18.643999999999998</v>
      </c>
      <c r="C67" s="22">
        <f t="shared" si="6"/>
        <v>18.643999999999998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7.7950563999999982</v>
      </c>
      <c r="K67" s="23">
        <v>4.4559159999999984</v>
      </c>
      <c r="L67" s="23">
        <v>0</v>
      </c>
      <c r="M67" s="23">
        <v>0.9489795999999997</v>
      </c>
      <c r="N67" s="23">
        <v>5.4440479999999987</v>
      </c>
      <c r="O67" s="23">
        <f t="shared" si="8"/>
        <v>18.643999999999998</v>
      </c>
      <c r="P67" s="24"/>
      <c r="Q67" s="81">
        <f t="shared" si="9"/>
        <v>18.643999999999998</v>
      </c>
      <c r="S67" s="78">
        <f t="shared" ref="S67" si="10">J67</f>
        <v>7.7950563999999982</v>
      </c>
      <c r="T67" s="78">
        <f t="shared" ref="T67" si="11">K67</f>
        <v>4.4559159999999984</v>
      </c>
      <c r="U67" s="78">
        <f t="shared" ref="U67" si="12">L67</f>
        <v>0</v>
      </c>
      <c r="V67" s="78">
        <f t="shared" ref="V67" si="13">M67</f>
        <v>0.9489795999999997</v>
      </c>
      <c r="W67" s="78">
        <f t="shared" ref="W67" si="14">N67</f>
        <v>5.4440479999999987</v>
      </c>
    </row>
    <row r="68" spans="1:23">
      <c r="A68" s="8" t="s">
        <v>110</v>
      </c>
      <c r="B68" s="22">
        <v>18.295999999999999</v>
      </c>
      <c r="C68" s="22">
        <f t="shared" ref="C68:C98" si="15">B68</f>
        <v>18.295999999999999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7.6495575999999996</v>
      </c>
      <c r="K68" s="23">
        <v>4.3727439999999991</v>
      </c>
      <c r="L68" s="23">
        <v>0</v>
      </c>
      <c r="M68" s="23">
        <v>0.93126639999999983</v>
      </c>
      <c r="N68" s="23">
        <v>5.3424319999999996</v>
      </c>
      <c r="O68" s="23">
        <f t="shared" ref="O68:O98" si="17">$C68*I68/$I68</f>
        <v>18.295999999999999</v>
      </c>
      <c r="P68" s="24"/>
      <c r="Q68" s="81">
        <f t="shared" ref="Q68:Q98" si="18">O68+P68</f>
        <v>18.295999999999999</v>
      </c>
      <c r="S68" s="78">
        <f>J68</f>
        <v>7.6495575999999996</v>
      </c>
      <c r="T68" s="78">
        <f t="shared" ref="T68:W68" si="19">K68</f>
        <v>4.3727439999999991</v>
      </c>
      <c r="U68" s="78">
        <f t="shared" si="19"/>
        <v>0</v>
      </c>
      <c r="V68" s="78">
        <f t="shared" si="19"/>
        <v>0.93126639999999983</v>
      </c>
      <c r="W68" s="78">
        <f t="shared" si="19"/>
        <v>5.3424319999999996</v>
      </c>
    </row>
    <row r="69" spans="1:23">
      <c r="A69" s="8" t="s">
        <v>111</v>
      </c>
      <c r="B69" s="22">
        <v>17.568000000000001</v>
      </c>
      <c r="C69" s="22">
        <f t="shared" si="15"/>
        <v>17.568000000000001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7.3451807999999996</v>
      </c>
      <c r="K69" s="23">
        <v>4.1987519999999998</v>
      </c>
      <c r="L69" s="23">
        <v>0</v>
      </c>
      <c r="M69" s="23">
        <v>0.89421119999999987</v>
      </c>
      <c r="N69" s="23">
        <v>5.1298559999999993</v>
      </c>
      <c r="O69" s="23">
        <f t="shared" si="17"/>
        <v>17.568000000000001</v>
      </c>
      <c r="P69" s="24"/>
      <c r="Q69" s="81">
        <f t="shared" si="18"/>
        <v>17.568000000000001</v>
      </c>
      <c r="S69" s="78">
        <f t="shared" ref="S69:S98" si="20">J69</f>
        <v>7.3451807999999996</v>
      </c>
      <c r="T69" s="78">
        <f t="shared" ref="T69:T98" si="21">K69</f>
        <v>4.1987519999999998</v>
      </c>
      <c r="U69" s="78">
        <f t="shared" ref="U69:U98" si="22">L69</f>
        <v>0</v>
      </c>
      <c r="V69" s="78">
        <f t="shared" ref="V69:V98" si="23">M69</f>
        <v>0.89421119999999987</v>
      </c>
      <c r="W69" s="78">
        <f t="shared" ref="W69:W98" si="24">N69</f>
        <v>5.1298559999999993</v>
      </c>
    </row>
    <row r="70" spans="1:23">
      <c r="A70" s="8" t="s">
        <v>112</v>
      </c>
      <c r="B70" s="22">
        <v>18.027999999999999</v>
      </c>
      <c r="C70" s="22">
        <f t="shared" si="15"/>
        <v>18.027999999999999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7.5375067999999992</v>
      </c>
      <c r="K70" s="23">
        <v>4.3086919999999989</v>
      </c>
      <c r="L70" s="23">
        <v>0</v>
      </c>
      <c r="M70" s="23">
        <v>0.91762519999999981</v>
      </c>
      <c r="N70" s="23">
        <v>5.2641759999999991</v>
      </c>
      <c r="O70" s="23">
        <f t="shared" si="17"/>
        <v>18.027999999999999</v>
      </c>
      <c r="P70" s="24"/>
      <c r="Q70" s="81">
        <f t="shared" si="18"/>
        <v>18.027999999999999</v>
      </c>
      <c r="S70" s="78">
        <f t="shared" si="20"/>
        <v>7.5375067999999992</v>
      </c>
      <c r="T70" s="78">
        <f t="shared" si="21"/>
        <v>4.3086919999999989</v>
      </c>
      <c r="U70" s="78">
        <f t="shared" si="22"/>
        <v>0</v>
      </c>
      <c r="V70" s="78">
        <f t="shared" si="23"/>
        <v>0.91762519999999981</v>
      </c>
      <c r="W70" s="78">
        <f t="shared" si="24"/>
        <v>5.2641759999999991</v>
      </c>
    </row>
    <row r="71" spans="1:23">
      <c r="A71" s="8" t="s">
        <v>113</v>
      </c>
      <c r="B71" s="22">
        <v>17.739999999999998</v>
      </c>
      <c r="C71" s="22">
        <f t="shared" si="15"/>
        <v>17.739999999999998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7.4170939999999987</v>
      </c>
      <c r="K71" s="23">
        <v>4.2398599999999984</v>
      </c>
      <c r="L71" s="23">
        <v>0</v>
      </c>
      <c r="M71" s="23">
        <v>0.90296599999999971</v>
      </c>
      <c r="N71" s="23">
        <v>5.1800799999999985</v>
      </c>
      <c r="O71" s="23">
        <f t="shared" si="17"/>
        <v>17.739999999999998</v>
      </c>
      <c r="P71" s="24"/>
      <c r="Q71" s="81">
        <f t="shared" si="18"/>
        <v>17.739999999999998</v>
      </c>
      <c r="S71" s="78">
        <f t="shared" si="20"/>
        <v>7.4170939999999987</v>
      </c>
      <c r="T71" s="78">
        <f t="shared" si="21"/>
        <v>4.2398599999999984</v>
      </c>
      <c r="U71" s="78">
        <f t="shared" si="22"/>
        <v>0</v>
      </c>
      <c r="V71" s="78">
        <f t="shared" si="23"/>
        <v>0.90296599999999971</v>
      </c>
      <c r="W71" s="78">
        <f t="shared" si="24"/>
        <v>5.1800799999999985</v>
      </c>
    </row>
    <row r="72" spans="1:23">
      <c r="A72" s="8" t="s">
        <v>114</v>
      </c>
      <c r="B72" s="22">
        <v>16.472000000000001</v>
      </c>
      <c r="C72" s="22">
        <f t="shared" si="15"/>
        <v>16.472000000000001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6.8869431999999993</v>
      </c>
      <c r="K72" s="23">
        <v>3.9368079999999996</v>
      </c>
      <c r="L72" s="23">
        <v>0</v>
      </c>
      <c r="M72" s="23">
        <v>0.83842479999999997</v>
      </c>
      <c r="N72" s="23">
        <v>4.8098239999999999</v>
      </c>
      <c r="O72" s="23">
        <f t="shared" si="17"/>
        <v>16.472000000000001</v>
      </c>
      <c r="P72" s="24"/>
      <c r="Q72" s="81">
        <f t="shared" si="18"/>
        <v>16.472000000000001</v>
      </c>
      <c r="S72" s="78">
        <f t="shared" si="20"/>
        <v>6.8869431999999993</v>
      </c>
      <c r="T72" s="78">
        <f t="shared" si="21"/>
        <v>3.9368079999999996</v>
      </c>
      <c r="U72" s="78">
        <f t="shared" si="22"/>
        <v>0</v>
      </c>
      <c r="V72" s="78">
        <f t="shared" si="23"/>
        <v>0.83842479999999997</v>
      </c>
      <c r="W72" s="78">
        <f t="shared" si="24"/>
        <v>4.8098239999999999</v>
      </c>
    </row>
    <row r="73" spans="1:23">
      <c r="A73" s="8" t="s">
        <v>115</v>
      </c>
      <c r="B73" s="22">
        <v>16.568000000000001</v>
      </c>
      <c r="C73" s="22">
        <f t="shared" si="15"/>
        <v>16.568000000000001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6.9270807999999997</v>
      </c>
      <c r="K73" s="23">
        <v>3.9597519999999999</v>
      </c>
      <c r="L73" s="23">
        <v>0</v>
      </c>
      <c r="M73" s="23">
        <v>0.84331119999999982</v>
      </c>
      <c r="N73" s="23">
        <v>4.8378559999999995</v>
      </c>
      <c r="O73" s="23">
        <f t="shared" si="17"/>
        <v>16.568000000000001</v>
      </c>
      <c r="P73" s="24"/>
      <c r="Q73" s="81">
        <f t="shared" si="18"/>
        <v>16.568000000000001</v>
      </c>
      <c r="S73" s="78">
        <f t="shared" si="20"/>
        <v>6.9270807999999997</v>
      </c>
      <c r="T73" s="78">
        <f t="shared" si="21"/>
        <v>3.9597519999999999</v>
      </c>
      <c r="U73" s="78">
        <f t="shared" si="22"/>
        <v>0</v>
      </c>
      <c r="V73" s="78">
        <f t="shared" si="23"/>
        <v>0.84331119999999982</v>
      </c>
      <c r="W73" s="78">
        <f t="shared" si="24"/>
        <v>4.8378559999999995</v>
      </c>
    </row>
    <row r="74" spans="1:23">
      <c r="A74" s="8" t="s">
        <v>116</v>
      </c>
      <c r="B74" s="22">
        <v>15.84</v>
      </c>
      <c r="C74" s="22">
        <f t="shared" si="15"/>
        <v>15.84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6.6227039999999988</v>
      </c>
      <c r="K74" s="23">
        <v>3.7857599999999989</v>
      </c>
      <c r="L74" s="23">
        <v>0</v>
      </c>
      <c r="M74" s="23">
        <v>0.80625599999999975</v>
      </c>
      <c r="N74" s="23">
        <v>4.6252799999999992</v>
      </c>
      <c r="O74" s="23">
        <f t="shared" si="17"/>
        <v>15.84</v>
      </c>
      <c r="P74" s="24"/>
      <c r="Q74" s="81">
        <f t="shared" si="18"/>
        <v>15.84</v>
      </c>
      <c r="S74" s="78">
        <f t="shared" si="20"/>
        <v>6.6227039999999988</v>
      </c>
      <c r="T74" s="78">
        <f t="shared" si="21"/>
        <v>3.7857599999999989</v>
      </c>
      <c r="U74" s="78">
        <f t="shared" si="22"/>
        <v>0</v>
      </c>
      <c r="V74" s="78">
        <f t="shared" si="23"/>
        <v>0.80625599999999975</v>
      </c>
      <c r="W74" s="78">
        <f t="shared" si="24"/>
        <v>4.6252799999999992</v>
      </c>
    </row>
    <row r="75" spans="1:23">
      <c r="A75" s="8" t="s">
        <v>117</v>
      </c>
      <c r="B75" s="22">
        <v>16.148</v>
      </c>
      <c r="C75" s="22">
        <f t="shared" si="15"/>
        <v>16.148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6.7514787999999992</v>
      </c>
      <c r="K75" s="23">
        <v>3.8593719999999991</v>
      </c>
      <c r="L75" s="23">
        <v>0</v>
      </c>
      <c r="M75" s="23">
        <v>0.82193319999999992</v>
      </c>
      <c r="N75" s="23">
        <v>4.715215999999999</v>
      </c>
      <c r="O75" s="23">
        <f t="shared" si="17"/>
        <v>16.148</v>
      </c>
      <c r="P75" s="24"/>
      <c r="Q75" s="81">
        <f t="shared" si="18"/>
        <v>16.148</v>
      </c>
      <c r="S75" s="78">
        <f t="shared" si="20"/>
        <v>6.7514787999999992</v>
      </c>
      <c r="T75" s="78">
        <f t="shared" si="21"/>
        <v>3.8593719999999991</v>
      </c>
      <c r="U75" s="78">
        <f t="shared" si="22"/>
        <v>0</v>
      </c>
      <c r="V75" s="78">
        <f t="shared" si="23"/>
        <v>0.82193319999999992</v>
      </c>
      <c r="W75" s="78">
        <f t="shared" si="24"/>
        <v>4.715215999999999</v>
      </c>
    </row>
    <row r="76" spans="1:23">
      <c r="A76" s="8" t="s">
        <v>118</v>
      </c>
      <c r="B76" s="22">
        <v>16.8</v>
      </c>
      <c r="C76" s="22">
        <f t="shared" si="15"/>
        <v>16.8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7.0240799999999988</v>
      </c>
      <c r="K76" s="23">
        <v>4.0151999999999992</v>
      </c>
      <c r="L76" s="23">
        <v>0</v>
      </c>
      <c r="M76" s="23">
        <v>0.85511999999999988</v>
      </c>
      <c r="N76" s="23">
        <v>4.9055999999999997</v>
      </c>
      <c r="O76" s="23">
        <f t="shared" si="17"/>
        <v>16.8</v>
      </c>
      <c r="P76" s="24"/>
      <c r="Q76" s="81">
        <f t="shared" si="18"/>
        <v>16.8</v>
      </c>
      <c r="S76" s="78">
        <f t="shared" si="20"/>
        <v>7.0240799999999988</v>
      </c>
      <c r="T76" s="78">
        <f t="shared" si="21"/>
        <v>4.0151999999999992</v>
      </c>
      <c r="U76" s="78">
        <f t="shared" si="22"/>
        <v>0</v>
      </c>
      <c r="V76" s="78">
        <f t="shared" si="23"/>
        <v>0.85511999999999988</v>
      </c>
      <c r="W76" s="78">
        <f t="shared" si="24"/>
        <v>4.9055999999999997</v>
      </c>
    </row>
    <row r="77" spans="1:23">
      <c r="A77" s="8" t="s">
        <v>119</v>
      </c>
      <c r="B77" s="22">
        <v>17.012</v>
      </c>
      <c r="C77" s="22">
        <f t="shared" si="15"/>
        <v>17.012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7.1127171999999996</v>
      </c>
      <c r="K77" s="23">
        <v>4.0658679999999991</v>
      </c>
      <c r="L77" s="23">
        <v>0</v>
      </c>
      <c r="M77" s="23">
        <v>0.86591079999999998</v>
      </c>
      <c r="N77" s="23">
        <v>4.967503999999999</v>
      </c>
      <c r="O77" s="23">
        <f t="shared" si="17"/>
        <v>17.012</v>
      </c>
      <c r="P77" s="24"/>
      <c r="Q77" s="81">
        <f t="shared" si="18"/>
        <v>17.012</v>
      </c>
      <c r="S77" s="78">
        <f t="shared" si="20"/>
        <v>7.1127171999999996</v>
      </c>
      <c r="T77" s="78">
        <f t="shared" si="21"/>
        <v>4.0658679999999991</v>
      </c>
      <c r="U77" s="78">
        <f t="shared" si="22"/>
        <v>0</v>
      </c>
      <c r="V77" s="78">
        <f t="shared" si="23"/>
        <v>0.86591079999999998</v>
      </c>
      <c r="W77" s="78">
        <f t="shared" si="24"/>
        <v>4.967503999999999</v>
      </c>
    </row>
    <row r="78" spans="1:23">
      <c r="A78" s="8" t="s">
        <v>120</v>
      </c>
      <c r="B78" s="22">
        <v>16.184000000000001</v>
      </c>
      <c r="C78" s="22">
        <f t="shared" si="15"/>
        <v>16.184000000000001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6.7665303999999997</v>
      </c>
      <c r="K78" s="23">
        <v>3.8679759999999992</v>
      </c>
      <c r="L78" s="23">
        <v>0</v>
      </c>
      <c r="M78" s="23">
        <v>0.82376559999999988</v>
      </c>
      <c r="N78" s="23">
        <v>4.7257279999999993</v>
      </c>
      <c r="O78" s="23">
        <f t="shared" si="17"/>
        <v>16.184000000000001</v>
      </c>
      <c r="P78" s="24"/>
      <c r="Q78" s="81">
        <f t="shared" si="18"/>
        <v>16.184000000000001</v>
      </c>
      <c r="S78" s="78">
        <f t="shared" si="20"/>
        <v>6.7665303999999997</v>
      </c>
      <c r="T78" s="78">
        <f t="shared" si="21"/>
        <v>3.8679759999999992</v>
      </c>
      <c r="U78" s="78">
        <f t="shared" si="22"/>
        <v>0</v>
      </c>
      <c r="V78" s="78">
        <f t="shared" si="23"/>
        <v>0.82376559999999988</v>
      </c>
      <c r="W78" s="78">
        <f t="shared" si="24"/>
        <v>4.7257279999999993</v>
      </c>
    </row>
    <row r="79" spans="1:23">
      <c r="A79" s="8" t="s">
        <v>121</v>
      </c>
      <c r="B79" s="22">
        <v>15.936</v>
      </c>
      <c r="C79" s="22">
        <f t="shared" si="15"/>
        <v>15.936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6.6628415999999993</v>
      </c>
      <c r="K79" s="23">
        <v>3.8087039999999992</v>
      </c>
      <c r="L79" s="23">
        <v>0</v>
      </c>
      <c r="M79" s="23">
        <v>0.81114239999999982</v>
      </c>
      <c r="N79" s="23">
        <v>4.6533119999999988</v>
      </c>
      <c r="O79" s="23">
        <f t="shared" si="17"/>
        <v>15.936</v>
      </c>
      <c r="P79" s="24"/>
      <c r="Q79" s="81">
        <f t="shared" si="18"/>
        <v>15.936</v>
      </c>
      <c r="S79" s="78">
        <f t="shared" si="20"/>
        <v>6.6628415999999993</v>
      </c>
      <c r="T79" s="78">
        <f t="shared" si="21"/>
        <v>3.8087039999999992</v>
      </c>
      <c r="U79" s="78">
        <f t="shared" si="22"/>
        <v>0</v>
      </c>
      <c r="V79" s="78">
        <f t="shared" si="23"/>
        <v>0.81114239999999982</v>
      </c>
      <c r="W79" s="78">
        <f t="shared" si="24"/>
        <v>4.6533119999999988</v>
      </c>
    </row>
    <row r="80" spans="1:23">
      <c r="A80" s="8" t="s">
        <v>122</v>
      </c>
      <c r="B80" s="22">
        <v>16.568000000000001</v>
      </c>
      <c r="C80" s="22">
        <f t="shared" si="15"/>
        <v>16.568000000000001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6.9270807999999997</v>
      </c>
      <c r="K80" s="23">
        <v>3.9597519999999999</v>
      </c>
      <c r="L80" s="23">
        <v>0</v>
      </c>
      <c r="M80" s="23">
        <v>0.84331119999999982</v>
      </c>
      <c r="N80" s="23">
        <v>4.8378559999999995</v>
      </c>
      <c r="O80" s="23">
        <f t="shared" si="17"/>
        <v>16.568000000000001</v>
      </c>
      <c r="P80" s="24"/>
      <c r="Q80" s="81">
        <f t="shared" si="18"/>
        <v>16.568000000000001</v>
      </c>
      <c r="S80" s="78">
        <f t="shared" si="20"/>
        <v>6.9270807999999997</v>
      </c>
      <c r="T80" s="78">
        <f t="shared" si="21"/>
        <v>3.9597519999999999</v>
      </c>
      <c r="U80" s="78">
        <f t="shared" si="22"/>
        <v>0</v>
      </c>
      <c r="V80" s="78">
        <f t="shared" si="23"/>
        <v>0.84331119999999982</v>
      </c>
      <c r="W80" s="78">
        <f t="shared" si="24"/>
        <v>4.8378559999999995</v>
      </c>
    </row>
    <row r="81" spans="1:23">
      <c r="A81" s="8" t="s">
        <v>123</v>
      </c>
      <c r="B81" s="22">
        <v>17.876000000000001</v>
      </c>
      <c r="C81" s="22">
        <f t="shared" si="15"/>
        <v>17.876000000000001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7.4739555999999991</v>
      </c>
      <c r="K81" s="23">
        <v>4.2723639999999996</v>
      </c>
      <c r="L81" s="23">
        <v>0</v>
      </c>
      <c r="M81" s="23">
        <v>0.90988839999999993</v>
      </c>
      <c r="N81" s="23">
        <v>5.2197919999999991</v>
      </c>
      <c r="O81" s="23">
        <f t="shared" si="17"/>
        <v>17.876000000000001</v>
      </c>
      <c r="P81" s="24"/>
      <c r="Q81" s="81">
        <f t="shared" si="18"/>
        <v>17.876000000000001</v>
      </c>
      <c r="S81" s="78">
        <f t="shared" si="20"/>
        <v>7.4739555999999991</v>
      </c>
      <c r="T81" s="78">
        <f t="shared" si="21"/>
        <v>4.2723639999999996</v>
      </c>
      <c r="U81" s="78">
        <f t="shared" si="22"/>
        <v>0</v>
      </c>
      <c r="V81" s="78">
        <f t="shared" si="23"/>
        <v>0.90988839999999993</v>
      </c>
      <c r="W81" s="78">
        <f t="shared" si="24"/>
        <v>5.2197919999999991</v>
      </c>
    </row>
    <row r="82" spans="1:23">
      <c r="A82" s="8" t="s">
        <v>124</v>
      </c>
      <c r="B82" s="22">
        <v>17.760000000000002</v>
      </c>
      <c r="C82" s="22">
        <f t="shared" si="15"/>
        <v>17.760000000000002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7.4254560000000005</v>
      </c>
      <c r="K82" s="23">
        <v>4.2446399999999995</v>
      </c>
      <c r="L82" s="23">
        <v>0</v>
      </c>
      <c r="M82" s="23">
        <v>0.90398400000000001</v>
      </c>
      <c r="N82" s="23">
        <v>5.1859199999999994</v>
      </c>
      <c r="O82" s="23">
        <f t="shared" si="17"/>
        <v>17.760000000000002</v>
      </c>
      <c r="P82" s="24"/>
      <c r="Q82" s="81">
        <f t="shared" si="18"/>
        <v>17.760000000000002</v>
      </c>
      <c r="S82" s="78">
        <f t="shared" si="20"/>
        <v>7.4254560000000005</v>
      </c>
      <c r="T82" s="78">
        <f t="shared" si="21"/>
        <v>4.2446399999999995</v>
      </c>
      <c r="U82" s="78">
        <f t="shared" si="22"/>
        <v>0</v>
      </c>
      <c r="V82" s="78">
        <f t="shared" si="23"/>
        <v>0.90398400000000001</v>
      </c>
      <c r="W82" s="78">
        <f t="shared" si="24"/>
        <v>5.1859199999999994</v>
      </c>
    </row>
    <row r="83" spans="1:23">
      <c r="A83" s="8" t="s">
        <v>125</v>
      </c>
      <c r="B83" s="22">
        <v>18.376000000000001</v>
      </c>
      <c r="C83" s="22">
        <f t="shared" si="15"/>
        <v>18.376000000000001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7.6830056000000004</v>
      </c>
      <c r="K83" s="23">
        <v>4.3918639999999991</v>
      </c>
      <c r="L83" s="23">
        <v>0</v>
      </c>
      <c r="M83" s="23">
        <v>0.93533839999999979</v>
      </c>
      <c r="N83" s="23">
        <v>5.365791999999999</v>
      </c>
      <c r="O83" s="23">
        <f t="shared" si="17"/>
        <v>18.376000000000001</v>
      </c>
      <c r="P83" s="24"/>
      <c r="Q83" s="81">
        <f t="shared" si="18"/>
        <v>18.376000000000001</v>
      </c>
      <c r="S83" s="78">
        <f t="shared" si="20"/>
        <v>7.6830056000000004</v>
      </c>
      <c r="T83" s="78">
        <f t="shared" si="21"/>
        <v>4.3918639999999991</v>
      </c>
      <c r="U83" s="78">
        <f t="shared" si="22"/>
        <v>0</v>
      </c>
      <c r="V83" s="78">
        <f t="shared" si="23"/>
        <v>0.93533839999999979</v>
      </c>
      <c r="W83" s="78">
        <f t="shared" si="24"/>
        <v>5.365791999999999</v>
      </c>
    </row>
    <row r="84" spans="1:23">
      <c r="A84" s="8" t="s">
        <v>126</v>
      </c>
      <c r="B84" s="22">
        <v>17.068000000000001</v>
      </c>
      <c r="C84" s="22">
        <f t="shared" si="15"/>
        <v>17.068000000000001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7.1361308000000001</v>
      </c>
      <c r="K84" s="23">
        <v>4.0792519999999994</v>
      </c>
      <c r="L84" s="23">
        <v>0</v>
      </c>
      <c r="M84" s="23">
        <v>0.8687611999999999</v>
      </c>
      <c r="N84" s="23">
        <v>4.9838559999999994</v>
      </c>
      <c r="O84" s="23">
        <f t="shared" si="17"/>
        <v>17.068000000000001</v>
      </c>
      <c r="P84" s="24"/>
      <c r="Q84" s="81">
        <f t="shared" si="18"/>
        <v>17.068000000000001</v>
      </c>
      <c r="S84" s="78">
        <f t="shared" si="20"/>
        <v>7.1361308000000001</v>
      </c>
      <c r="T84" s="78">
        <f t="shared" si="21"/>
        <v>4.0792519999999994</v>
      </c>
      <c r="U84" s="78">
        <f t="shared" si="22"/>
        <v>0</v>
      </c>
      <c r="V84" s="78">
        <f t="shared" si="23"/>
        <v>0.8687611999999999</v>
      </c>
      <c r="W84" s="78">
        <f t="shared" si="24"/>
        <v>4.9838559999999994</v>
      </c>
    </row>
    <row r="85" spans="1:23">
      <c r="A85" s="8" t="s">
        <v>127</v>
      </c>
      <c r="B85" s="22">
        <v>16.224</v>
      </c>
      <c r="C85" s="22">
        <f t="shared" si="15"/>
        <v>16.224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6.7832543999999997</v>
      </c>
      <c r="K85" s="23">
        <v>3.8775359999999996</v>
      </c>
      <c r="L85" s="23">
        <v>0</v>
      </c>
      <c r="M85" s="23">
        <v>0.8258015999999998</v>
      </c>
      <c r="N85" s="23">
        <v>4.7374079999999994</v>
      </c>
      <c r="O85" s="23">
        <f t="shared" si="17"/>
        <v>16.224</v>
      </c>
      <c r="P85" s="24"/>
      <c r="Q85" s="81">
        <f t="shared" si="18"/>
        <v>16.224</v>
      </c>
      <c r="S85" s="78">
        <f t="shared" si="20"/>
        <v>6.7832543999999997</v>
      </c>
      <c r="T85" s="78">
        <f t="shared" si="21"/>
        <v>3.8775359999999996</v>
      </c>
      <c r="U85" s="78">
        <f t="shared" si="22"/>
        <v>0</v>
      </c>
      <c r="V85" s="78">
        <f t="shared" si="23"/>
        <v>0.8258015999999998</v>
      </c>
      <c r="W85" s="78">
        <f t="shared" si="24"/>
        <v>4.7374079999999994</v>
      </c>
    </row>
    <row r="86" spans="1:23">
      <c r="A86" s="8" t="s">
        <v>128</v>
      </c>
      <c r="B86" s="22">
        <v>17.143999999999998</v>
      </c>
      <c r="C86" s="22">
        <f t="shared" si="15"/>
        <v>17.143999999999998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7.1679063999999988</v>
      </c>
      <c r="K86" s="23">
        <v>4.0974159999999991</v>
      </c>
      <c r="L86" s="23">
        <v>0</v>
      </c>
      <c r="M86" s="23">
        <v>0.87262959999999978</v>
      </c>
      <c r="N86" s="23">
        <v>5.0060479999999989</v>
      </c>
      <c r="O86" s="23">
        <f t="shared" si="17"/>
        <v>17.143999999999998</v>
      </c>
      <c r="P86" s="24"/>
      <c r="Q86" s="81">
        <f t="shared" si="18"/>
        <v>17.143999999999998</v>
      </c>
      <c r="S86" s="78">
        <f t="shared" si="20"/>
        <v>7.1679063999999988</v>
      </c>
      <c r="T86" s="78">
        <f t="shared" si="21"/>
        <v>4.0974159999999991</v>
      </c>
      <c r="U86" s="78">
        <f t="shared" si="22"/>
        <v>0</v>
      </c>
      <c r="V86" s="78">
        <f t="shared" si="23"/>
        <v>0.87262959999999978</v>
      </c>
      <c r="W86" s="78">
        <f t="shared" si="24"/>
        <v>5.0060479999999989</v>
      </c>
    </row>
    <row r="87" spans="1:23">
      <c r="A87" s="8" t="s">
        <v>129</v>
      </c>
      <c r="B87" s="22">
        <v>17.396000000000001</v>
      </c>
      <c r="C87" s="22">
        <f t="shared" si="15"/>
        <v>17.396000000000001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7.2732675999999996</v>
      </c>
      <c r="K87" s="23">
        <v>4.1576439999999995</v>
      </c>
      <c r="L87" s="23">
        <v>0</v>
      </c>
      <c r="M87" s="23">
        <v>0.88545639999999992</v>
      </c>
      <c r="N87" s="23">
        <v>5.0796319999999993</v>
      </c>
      <c r="O87" s="23">
        <f t="shared" si="17"/>
        <v>17.396000000000001</v>
      </c>
      <c r="P87" s="24"/>
      <c r="Q87" s="81">
        <f t="shared" si="18"/>
        <v>17.396000000000001</v>
      </c>
      <c r="S87" s="78">
        <f t="shared" si="20"/>
        <v>7.2732675999999996</v>
      </c>
      <c r="T87" s="78">
        <f t="shared" si="21"/>
        <v>4.1576439999999995</v>
      </c>
      <c r="U87" s="78">
        <f t="shared" si="22"/>
        <v>0</v>
      </c>
      <c r="V87" s="78">
        <f t="shared" si="23"/>
        <v>0.88545639999999992</v>
      </c>
      <c r="W87" s="78">
        <f t="shared" si="24"/>
        <v>5.0796319999999993</v>
      </c>
    </row>
    <row r="88" spans="1:23">
      <c r="A88" s="8" t="s">
        <v>130</v>
      </c>
      <c r="B88" s="22">
        <v>17.3</v>
      </c>
      <c r="C88" s="22">
        <f t="shared" si="15"/>
        <v>17.3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7.2331300000000001</v>
      </c>
      <c r="K88" s="23">
        <v>4.1346999999999987</v>
      </c>
      <c r="L88" s="23">
        <v>0</v>
      </c>
      <c r="M88" s="23">
        <v>0.88056999999999985</v>
      </c>
      <c r="N88" s="23">
        <v>5.0515999999999996</v>
      </c>
      <c r="O88" s="23">
        <f t="shared" si="17"/>
        <v>17.3</v>
      </c>
      <c r="P88" s="24"/>
      <c r="Q88" s="81">
        <f t="shared" si="18"/>
        <v>17.3</v>
      </c>
      <c r="S88" s="78">
        <f t="shared" si="20"/>
        <v>7.2331300000000001</v>
      </c>
      <c r="T88" s="78">
        <f t="shared" si="21"/>
        <v>4.1346999999999987</v>
      </c>
      <c r="U88" s="78">
        <f t="shared" si="22"/>
        <v>0</v>
      </c>
      <c r="V88" s="78">
        <f t="shared" si="23"/>
        <v>0.88056999999999985</v>
      </c>
      <c r="W88" s="78">
        <f t="shared" si="24"/>
        <v>5.0515999999999996</v>
      </c>
    </row>
    <row r="89" spans="1:23">
      <c r="A89" s="8" t="s">
        <v>131</v>
      </c>
      <c r="B89" s="22">
        <v>16.82</v>
      </c>
      <c r="C89" s="22">
        <f t="shared" si="15"/>
        <v>16.82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7.0324419999999996</v>
      </c>
      <c r="K89" s="23">
        <v>4.0199799999999994</v>
      </c>
      <c r="L89" s="23">
        <v>0</v>
      </c>
      <c r="M89" s="23">
        <v>0.85613799999999984</v>
      </c>
      <c r="N89" s="23">
        <v>4.9114399999999989</v>
      </c>
      <c r="O89" s="23">
        <f t="shared" si="17"/>
        <v>16.82</v>
      </c>
      <c r="P89" s="24"/>
      <c r="Q89" s="81">
        <f t="shared" si="18"/>
        <v>16.82</v>
      </c>
      <c r="S89" s="78">
        <f t="shared" si="20"/>
        <v>7.0324419999999996</v>
      </c>
      <c r="T89" s="78">
        <f t="shared" si="21"/>
        <v>4.0199799999999994</v>
      </c>
      <c r="U89" s="78">
        <f t="shared" si="22"/>
        <v>0</v>
      </c>
      <c r="V89" s="78">
        <f t="shared" si="23"/>
        <v>0.85613799999999984</v>
      </c>
      <c r="W89" s="78">
        <f t="shared" si="24"/>
        <v>4.9114399999999989</v>
      </c>
    </row>
    <row r="90" spans="1:23">
      <c r="A90" s="8" t="s">
        <v>132</v>
      </c>
      <c r="B90" s="22">
        <v>17.068000000000001</v>
      </c>
      <c r="C90" s="22">
        <f t="shared" si="15"/>
        <v>17.068000000000001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7.1361308000000001</v>
      </c>
      <c r="K90" s="23">
        <v>4.0792519999999994</v>
      </c>
      <c r="L90" s="23">
        <v>0</v>
      </c>
      <c r="M90" s="23">
        <v>0.8687611999999999</v>
      </c>
      <c r="N90" s="23">
        <v>4.9838559999999994</v>
      </c>
      <c r="O90" s="23">
        <f t="shared" si="17"/>
        <v>17.068000000000001</v>
      </c>
      <c r="P90" s="24"/>
      <c r="Q90" s="81">
        <f t="shared" si="18"/>
        <v>17.068000000000001</v>
      </c>
      <c r="S90" s="78">
        <f t="shared" si="20"/>
        <v>7.1361308000000001</v>
      </c>
      <c r="T90" s="78">
        <f t="shared" si="21"/>
        <v>4.0792519999999994</v>
      </c>
      <c r="U90" s="78">
        <f t="shared" si="22"/>
        <v>0</v>
      </c>
      <c r="V90" s="78">
        <f t="shared" si="23"/>
        <v>0.8687611999999999</v>
      </c>
      <c r="W90" s="78">
        <f t="shared" si="24"/>
        <v>4.9838559999999994</v>
      </c>
    </row>
    <row r="91" spans="1:23">
      <c r="A91" s="8" t="s">
        <v>133</v>
      </c>
      <c r="B91" s="22">
        <v>16.684000000000001</v>
      </c>
      <c r="C91" s="22">
        <f t="shared" si="15"/>
        <v>16.684000000000001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6.9755804000000001</v>
      </c>
      <c r="K91" s="23">
        <v>3.9874759999999991</v>
      </c>
      <c r="L91" s="23">
        <v>0</v>
      </c>
      <c r="M91" s="23">
        <v>0.84921559999999985</v>
      </c>
      <c r="N91" s="23">
        <v>4.8717279999999992</v>
      </c>
      <c r="O91" s="23">
        <f t="shared" si="17"/>
        <v>16.684000000000001</v>
      </c>
      <c r="P91" s="24"/>
      <c r="Q91" s="81">
        <f t="shared" si="18"/>
        <v>16.684000000000001</v>
      </c>
      <c r="S91" s="78">
        <f t="shared" si="20"/>
        <v>6.9755804000000001</v>
      </c>
      <c r="T91" s="78">
        <f t="shared" si="21"/>
        <v>3.9874759999999991</v>
      </c>
      <c r="U91" s="78">
        <f t="shared" si="22"/>
        <v>0</v>
      </c>
      <c r="V91" s="78">
        <f t="shared" si="23"/>
        <v>0.84921559999999985</v>
      </c>
      <c r="W91" s="78">
        <f t="shared" si="24"/>
        <v>4.8717279999999992</v>
      </c>
    </row>
    <row r="92" spans="1:23">
      <c r="A92" s="8" t="s">
        <v>134</v>
      </c>
      <c r="B92" s="22">
        <v>16.28</v>
      </c>
      <c r="C92" s="22">
        <f t="shared" si="15"/>
        <v>16.28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6.8066680000000002</v>
      </c>
      <c r="K92" s="23">
        <v>3.8909199999999995</v>
      </c>
      <c r="L92" s="23">
        <v>0</v>
      </c>
      <c r="M92" s="23">
        <v>0.82865199999999994</v>
      </c>
      <c r="N92" s="23">
        <v>4.7537599999999998</v>
      </c>
      <c r="O92" s="23">
        <f t="shared" si="17"/>
        <v>16.28</v>
      </c>
      <c r="P92" s="24"/>
      <c r="Q92" s="81">
        <f t="shared" si="18"/>
        <v>16.28</v>
      </c>
      <c r="S92" s="78">
        <f t="shared" si="20"/>
        <v>6.8066680000000002</v>
      </c>
      <c r="T92" s="78">
        <f t="shared" si="21"/>
        <v>3.8909199999999995</v>
      </c>
      <c r="U92" s="78">
        <f t="shared" si="22"/>
        <v>0</v>
      </c>
      <c r="V92" s="78">
        <f t="shared" si="23"/>
        <v>0.82865199999999994</v>
      </c>
      <c r="W92" s="78">
        <f t="shared" si="24"/>
        <v>4.7537599999999998</v>
      </c>
    </row>
    <row r="93" spans="1:23">
      <c r="A93" s="8" t="s">
        <v>135</v>
      </c>
      <c r="B93" s="22">
        <v>16.84</v>
      </c>
      <c r="C93" s="22">
        <f t="shared" si="15"/>
        <v>16.84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7.0408039999999996</v>
      </c>
      <c r="K93" s="23">
        <v>4.0247599999999997</v>
      </c>
      <c r="L93" s="23">
        <v>0</v>
      </c>
      <c r="M93" s="23">
        <v>0.85715599999999981</v>
      </c>
      <c r="N93" s="23">
        <v>4.917279999999999</v>
      </c>
      <c r="O93" s="23">
        <f t="shared" si="17"/>
        <v>16.84</v>
      </c>
      <c r="P93" s="24"/>
      <c r="Q93" s="81">
        <f t="shared" si="18"/>
        <v>16.84</v>
      </c>
      <c r="S93" s="78">
        <f t="shared" si="20"/>
        <v>7.0408039999999996</v>
      </c>
      <c r="T93" s="78">
        <f t="shared" si="21"/>
        <v>4.0247599999999997</v>
      </c>
      <c r="U93" s="78">
        <f t="shared" si="22"/>
        <v>0</v>
      </c>
      <c r="V93" s="78">
        <f t="shared" si="23"/>
        <v>0.85715599999999981</v>
      </c>
      <c r="W93" s="78">
        <f t="shared" si="24"/>
        <v>4.917279999999999</v>
      </c>
    </row>
    <row r="94" spans="1:23">
      <c r="A94" s="8" t="s">
        <v>136</v>
      </c>
      <c r="B94" s="22">
        <v>16.376000000000001</v>
      </c>
      <c r="C94" s="22">
        <f t="shared" si="15"/>
        <v>16.376000000000001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6.8468056000000006</v>
      </c>
      <c r="K94" s="23">
        <v>3.9138639999999993</v>
      </c>
      <c r="L94" s="23">
        <v>0</v>
      </c>
      <c r="M94" s="23">
        <v>0.8335383999999999</v>
      </c>
      <c r="N94" s="23">
        <v>4.7817919999999994</v>
      </c>
      <c r="O94" s="23">
        <f t="shared" si="17"/>
        <v>16.376000000000001</v>
      </c>
      <c r="P94" s="24"/>
      <c r="Q94" s="81">
        <f t="shared" si="18"/>
        <v>16.376000000000001</v>
      </c>
      <c r="S94" s="78">
        <f t="shared" si="20"/>
        <v>6.8468056000000006</v>
      </c>
      <c r="T94" s="78">
        <f t="shared" si="21"/>
        <v>3.9138639999999993</v>
      </c>
      <c r="U94" s="78">
        <f t="shared" si="22"/>
        <v>0</v>
      </c>
      <c r="V94" s="78">
        <f t="shared" si="23"/>
        <v>0.8335383999999999</v>
      </c>
      <c r="W94" s="78">
        <f t="shared" si="24"/>
        <v>4.7817919999999994</v>
      </c>
    </row>
    <row r="95" spans="1:23">
      <c r="A95" s="8" t="s">
        <v>137</v>
      </c>
      <c r="B95" s="22">
        <v>17.108000000000001</v>
      </c>
      <c r="C95" s="22">
        <f t="shared" si="15"/>
        <v>17.108000000000001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7.1528547999999992</v>
      </c>
      <c r="K95" s="23">
        <v>4.088811999999999</v>
      </c>
      <c r="L95" s="23">
        <v>0</v>
      </c>
      <c r="M95" s="23">
        <v>0.87079719999999983</v>
      </c>
      <c r="N95" s="23">
        <v>4.9955359999999995</v>
      </c>
      <c r="O95" s="23">
        <f t="shared" si="17"/>
        <v>17.108000000000001</v>
      </c>
      <c r="P95" s="24"/>
      <c r="Q95" s="81">
        <f t="shared" si="18"/>
        <v>17.108000000000001</v>
      </c>
      <c r="S95" s="78">
        <f t="shared" si="20"/>
        <v>7.1528547999999992</v>
      </c>
      <c r="T95" s="78">
        <f t="shared" si="21"/>
        <v>4.088811999999999</v>
      </c>
      <c r="U95" s="78">
        <f t="shared" si="22"/>
        <v>0</v>
      </c>
      <c r="V95" s="78">
        <f t="shared" si="23"/>
        <v>0.87079719999999983</v>
      </c>
      <c r="W95" s="78">
        <f t="shared" si="24"/>
        <v>4.9955359999999995</v>
      </c>
    </row>
    <row r="96" spans="1:23">
      <c r="A96" s="8" t="s">
        <v>138</v>
      </c>
      <c r="B96" s="22">
        <v>16.552</v>
      </c>
      <c r="C96" s="22">
        <f t="shared" si="15"/>
        <v>16.552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6.9203911999999992</v>
      </c>
      <c r="K96" s="23">
        <v>3.9559279999999988</v>
      </c>
      <c r="L96" s="23">
        <v>0</v>
      </c>
      <c r="M96" s="23">
        <v>0.84249679999999982</v>
      </c>
      <c r="N96" s="23">
        <v>4.8331839999999993</v>
      </c>
      <c r="O96" s="23">
        <f t="shared" si="17"/>
        <v>16.552</v>
      </c>
      <c r="P96" s="24"/>
      <c r="Q96" s="81">
        <f t="shared" si="18"/>
        <v>16.552</v>
      </c>
      <c r="S96" s="78">
        <f t="shared" si="20"/>
        <v>6.9203911999999992</v>
      </c>
      <c r="T96" s="78">
        <f t="shared" si="21"/>
        <v>3.9559279999999988</v>
      </c>
      <c r="U96" s="78">
        <f t="shared" si="22"/>
        <v>0</v>
      </c>
      <c r="V96" s="78">
        <f t="shared" si="23"/>
        <v>0.84249679999999982</v>
      </c>
      <c r="W96" s="78">
        <f t="shared" si="24"/>
        <v>4.8331839999999993</v>
      </c>
    </row>
    <row r="97" spans="1:26">
      <c r="A97" s="8" t="s">
        <v>139</v>
      </c>
      <c r="B97" s="22">
        <v>16.744</v>
      </c>
      <c r="C97" s="22">
        <f t="shared" si="15"/>
        <v>16.744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7.0006663999999992</v>
      </c>
      <c r="K97" s="23">
        <v>4.0018159999999989</v>
      </c>
      <c r="L97" s="23">
        <v>0</v>
      </c>
      <c r="M97" s="23">
        <v>0.85226959999999974</v>
      </c>
      <c r="N97" s="23">
        <v>4.8892479999999994</v>
      </c>
      <c r="O97" s="23">
        <f t="shared" si="17"/>
        <v>16.744</v>
      </c>
      <c r="P97" s="24"/>
      <c r="Q97" s="81">
        <f t="shared" si="18"/>
        <v>16.744</v>
      </c>
      <c r="S97" s="78">
        <f t="shared" si="20"/>
        <v>7.0006663999999992</v>
      </c>
      <c r="T97" s="78">
        <f t="shared" si="21"/>
        <v>4.0018159999999989</v>
      </c>
      <c r="U97" s="78">
        <f t="shared" si="22"/>
        <v>0</v>
      </c>
      <c r="V97" s="78">
        <f t="shared" si="23"/>
        <v>0.85226959999999974</v>
      </c>
      <c r="W97" s="78">
        <f t="shared" si="24"/>
        <v>4.8892479999999994</v>
      </c>
    </row>
    <row r="98" spans="1:26">
      <c r="A98" s="8" t="s">
        <v>140</v>
      </c>
      <c r="B98" s="22">
        <v>16.936</v>
      </c>
      <c r="C98" s="22">
        <f t="shared" si="15"/>
        <v>16.936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7.0809415999999992</v>
      </c>
      <c r="K98" s="23">
        <v>4.0477039999999995</v>
      </c>
      <c r="L98" s="23">
        <v>0</v>
      </c>
      <c r="M98" s="23">
        <v>0.86204239999999988</v>
      </c>
      <c r="N98" s="23">
        <v>4.9453119999999995</v>
      </c>
      <c r="O98" s="23">
        <f t="shared" si="17"/>
        <v>16.936</v>
      </c>
      <c r="P98" s="24"/>
      <c r="Q98" s="81">
        <f t="shared" si="18"/>
        <v>16.936</v>
      </c>
      <c r="S98" s="78">
        <f t="shared" si="20"/>
        <v>7.0809415999999992</v>
      </c>
      <c r="T98" s="78">
        <f t="shared" si="21"/>
        <v>4.0477039999999995</v>
      </c>
      <c r="U98" s="78">
        <f t="shared" si="22"/>
        <v>0</v>
      </c>
      <c r="V98" s="78">
        <f t="shared" si="23"/>
        <v>0.86204239999999988</v>
      </c>
      <c r="W98" s="78">
        <f t="shared" si="24"/>
        <v>4.9453119999999995</v>
      </c>
    </row>
    <row r="99" spans="1:26">
      <c r="A99" s="8" t="s">
        <v>175</v>
      </c>
      <c r="B99" s="22">
        <f t="shared" ref="B99:Q99" si="25">SUM(B3:B98)/4000</f>
        <v>0.41618999999999962</v>
      </c>
      <c r="C99" s="22">
        <f t="shared" si="25"/>
        <v>0.41618999999999962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0.174009039</v>
      </c>
      <c r="K99" s="24">
        <f t="shared" si="25"/>
        <v>9.9469409999999994E-2</v>
      </c>
      <c r="L99" s="24">
        <f t="shared" si="25"/>
        <v>0</v>
      </c>
      <c r="M99" s="24">
        <f t="shared" si="25"/>
        <v>2.1184070999999995E-2</v>
      </c>
      <c r="N99" s="24">
        <f t="shared" si="25"/>
        <v>0.12152747999999997</v>
      </c>
      <c r="O99" s="25">
        <f t="shared" si="25"/>
        <v>0.41618999999999962</v>
      </c>
      <c r="P99" s="25"/>
      <c r="Q99" s="85">
        <f t="shared" si="25"/>
        <v>0.41618999999999962</v>
      </c>
      <c r="S99" s="78">
        <f>SUM(S3:S98)/4000</f>
        <v>0.174009039</v>
      </c>
      <c r="T99" s="78">
        <f t="shared" ref="T99:W99" si="26">SUM(T3:T98)/4000</f>
        <v>9.9469409999999994E-2</v>
      </c>
      <c r="U99" s="78">
        <f t="shared" si="26"/>
        <v>0</v>
      </c>
      <c r="V99" s="78">
        <f t="shared" si="26"/>
        <v>2.1184070999999995E-2</v>
      </c>
      <c r="W99" s="78">
        <f t="shared" si="26"/>
        <v>0.12152747999999997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504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504</v>
      </c>
      <c r="U3" s="115">
        <v>0</v>
      </c>
      <c r="V3" s="116">
        <v>0</v>
      </c>
      <c r="W3">
        <v>0</v>
      </c>
      <c r="X3">
        <v>0</v>
      </c>
      <c r="Y3">
        <v>0</v>
      </c>
    </row>
    <row r="4" spans="1:25">
      <c r="F4" t="s">
        <v>504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</v>
      </c>
      <c r="W4">
        <v>0</v>
      </c>
      <c r="X4">
        <v>0</v>
      </c>
      <c r="Y4">
        <v>0</v>
      </c>
    </row>
    <row r="5" spans="1:25">
      <c r="G5" t="s">
        <v>47</v>
      </c>
      <c r="H5" s="115">
        <v>160.22</v>
      </c>
      <c r="I5" s="88">
        <v>0</v>
      </c>
      <c r="J5" s="88">
        <v>0</v>
      </c>
      <c r="K5" s="88">
        <v>0</v>
      </c>
      <c r="L5" s="88">
        <v>0</v>
      </c>
      <c r="M5" s="116">
        <v>0.39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160.61000000000001</v>
      </c>
      <c r="W5">
        <v>160.22</v>
      </c>
      <c r="X5">
        <v>0</v>
      </c>
      <c r="Y5">
        <v>0.39</v>
      </c>
    </row>
    <row r="6" spans="1:25">
      <c r="G6" t="s">
        <v>48</v>
      </c>
      <c r="H6" s="115">
        <v>182.42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182.42</v>
      </c>
      <c r="W6">
        <v>182.42</v>
      </c>
      <c r="X6">
        <v>0</v>
      </c>
      <c r="Y6">
        <v>0</v>
      </c>
    </row>
    <row r="7" spans="1:25">
      <c r="G7" t="s">
        <v>49</v>
      </c>
      <c r="H7" s="115">
        <v>176.63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176.63</v>
      </c>
      <c r="W7">
        <v>176.63</v>
      </c>
      <c r="X7">
        <v>0</v>
      </c>
      <c r="Y7">
        <v>0</v>
      </c>
    </row>
    <row r="8" spans="1:25">
      <c r="G8" t="s">
        <v>50</v>
      </c>
      <c r="H8" s="115">
        <v>167.94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167.94</v>
      </c>
      <c r="W8">
        <v>167.94</v>
      </c>
      <c r="X8">
        <v>0</v>
      </c>
      <c r="Y8">
        <v>0</v>
      </c>
    </row>
    <row r="9" spans="1:25">
      <c r="G9" t="s">
        <v>51</v>
      </c>
      <c r="H9" s="115">
        <v>165.05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165.05</v>
      </c>
      <c r="W9">
        <v>165.05</v>
      </c>
      <c r="X9">
        <v>0</v>
      </c>
      <c r="Y9">
        <v>0</v>
      </c>
    </row>
    <row r="10" spans="1:25">
      <c r="G10" t="s">
        <v>52</v>
      </c>
      <c r="H10" s="115">
        <v>153.47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153.47</v>
      </c>
      <c r="W10">
        <v>153.47</v>
      </c>
      <c r="X10">
        <v>0</v>
      </c>
      <c r="Y10">
        <v>0</v>
      </c>
    </row>
    <row r="11" spans="1:25">
      <c r="G11" t="s">
        <v>53</v>
      </c>
      <c r="H11" s="115">
        <v>147.68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147.68</v>
      </c>
      <c r="W11">
        <v>147.68</v>
      </c>
      <c r="X11">
        <v>0</v>
      </c>
      <c r="Y11">
        <v>0</v>
      </c>
    </row>
    <row r="12" spans="1:25">
      <c r="G12" t="s">
        <v>54</v>
      </c>
      <c r="H12" s="115">
        <v>138.99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138.99</v>
      </c>
      <c r="W12">
        <v>138.99</v>
      </c>
      <c r="X12">
        <v>0</v>
      </c>
      <c r="Y12">
        <v>0</v>
      </c>
    </row>
    <row r="13" spans="1:25">
      <c r="G13" t="s">
        <v>55</v>
      </c>
      <c r="H13" s="115">
        <v>134.16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-4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134.16</v>
      </c>
      <c r="W13">
        <v>134.16</v>
      </c>
      <c r="X13">
        <v>-4</v>
      </c>
      <c r="Y13">
        <v>0</v>
      </c>
    </row>
    <row r="14" spans="1:25">
      <c r="G14" t="s">
        <v>56</v>
      </c>
      <c r="H14" s="115">
        <v>133.19999999999999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-9</v>
      </c>
      <c r="P14" s="88">
        <v>0</v>
      </c>
      <c r="Q14" s="88">
        <v>0</v>
      </c>
      <c r="R14" s="88">
        <v>0</v>
      </c>
      <c r="S14" s="116">
        <v>0</v>
      </c>
      <c r="U14" s="115">
        <v>-9</v>
      </c>
      <c r="V14" s="116">
        <v>133.19999999999999</v>
      </c>
      <c r="W14">
        <v>133.19999999999999</v>
      </c>
      <c r="X14">
        <v>-9</v>
      </c>
      <c r="Y14">
        <v>0</v>
      </c>
    </row>
    <row r="15" spans="1:25">
      <c r="G15" t="s">
        <v>57</v>
      </c>
      <c r="H15" s="115">
        <v>138.02000000000001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-29</v>
      </c>
      <c r="P15" s="88">
        <v>0</v>
      </c>
      <c r="Q15" s="88">
        <v>0</v>
      </c>
      <c r="R15" s="88">
        <v>0</v>
      </c>
      <c r="S15" s="116">
        <v>0</v>
      </c>
      <c r="U15" s="115">
        <v>-29</v>
      </c>
      <c r="V15" s="116">
        <v>138.02000000000001</v>
      </c>
      <c r="W15">
        <v>138.02000000000001</v>
      </c>
      <c r="X15">
        <v>-29</v>
      </c>
      <c r="Y15">
        <v>0</v>
      </c>
    </row>
    <row r="16" spans="1:25">
      <c r="G16" t="s">
        <v>58</v>
      </c>
      <c r="H16" s="115">
        <v>136.09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-34</v>
      </c>
      <c r="P16" s="88">
        <v>0</v>
      </c>
      <c r="Q16" s="88">
        <v>0</v>
      </c>
      <c r="R16" s="88">
        <v>0</v>
      </c>
      <c r="S16" s="116">
        <v>0</v>
      </c>
      <c r="U16" s="115">
        <v>-34</v>
      </c>
      <c r="V16" s="116">
        <v>136.09</v>
      </c>
      <c r="W16">
        <v>136.09</v>
      </c>
      <c r="X16">
        <v>-34</v>
      </c>
      <c r="Y16">
        <v>0</v>
      </c>
    </row>
    <row r="17" spans="7:25">
      <c r="G17" t="s">
        <v>59</v>
      </c>
      <c r="H17" s="115">
        <v>138.99</v>
      </c>
      <c r="I17" s="88">
        <v>0</v>
      </c>
      <c r="J17" s="88">
        <v>0</v>
      </c>
      <c r="K17" s="88">
        <v>0</v>
      </c>
      <c r="L17" s="88">
        <v>0</v>
      </c>
      <c r="M17" s="116">
        <v>0.87</v>
      </c>
      <c r="N17" s="115">
        <v>0</v>
      </c>
      <c r="O17" s="88">
        <v>-34</v>
      </c>
      <c r="P17" s="88">
        <v>0</v>
      </c>
      <c r="Q17" s="88">
        <v>0</v>
      </c>
      <c r="R17" s="88">
        <v>0</v>
      </c>
      <c r="S17" s="116">
        <v>0</v>
      </c>
      <c r="U17" s="115">
        <v>-34</v>
      </c>
      <c r="V17" s="116">
        <v>139.86000000000001</v>
      </c>
      <c r="W17">
        <v>138.99</v>
      </c>
      <c r="X17">
        <v>-34</v>
      </c>
      <c r="Y17">
        <v>0.87</v>
      </c>
    </row>
    <row r="18" spans="7:25">
      <c r="G18" t="s">
        <v>60</v>
      </c>
      <c r="H18" s="115">
        <v>140.91999999999999</v>
      </c>
      <c r="I18" s="88">
        <v>0</v>
      </c>
      <c r="J18" s="88">
        <v>0</v>
      </c>
      <c r="K18" s="88">
        <v>0</v>
      </c>
      <c r="L18" s="88">
        <v>0</v>
      </c>
      <c r="M18" s="116">
        <v>3.67</v>
      </c>
      <c r="N18" s="115">
        <v>0</v>
      </c>
      <c r="O18" s="88">
        <v>-34</v>
      </c>
      <c r="P18" s="88">
        <v>0</v>
      </c>
      <c r="Q18" s="88">
        <v>0</v>
      </c>
      <c r="R18" s="88">
        <v>0</v>
      </c>
      <c r="S18" s="116">
        <v>0</v>
      </c>
      <c r="U18" s="115">
        <v>-34</v>
      </c>
      <c r="V18" s="116">
        <v>144.59</v>
      </c>
      <c r="W18">
        <v>140.91999999999999</v>
      </c>
      <c r="X18">
        <v>-34</v>
      </c>
      <c r="Y18">
        <v>3.67</v>
      </c>
    </row>
    <row r="19" spans="7:25">
      <c r="G19" t="s">
        <v>61</v>
      </c>
      <c r="H19" s="115">
        <v>146.71</v>
      </c>
      <c r="I19" s="88">
        <v>0</v>
      </c>
      <c r="J19" s="88">
        <v>0</v>
      </c>
      <c r="K19" s="88">
        <v>0</v>
      </c>
      <c r="L19" s="88">
        <v>0</v>
      </c>
      <c r="M19" s="116">
        <v>9.65</v>
      </c>
      <c r="N19" s="115">
        <v>0</v>
      </c>
      <c r="O19" s="88">
        <v>-29</v>
      </c>
      <c r="P19" s="88">
        <v>0</v>
      </c>
      <c r="Q19" s="88">
        <v>0</v>
      </c>
      <c r="R19" s="88">
        <v>0</v>
      </c>
      <c r="S19" s="116">
        <v>0</v>
      </c>
      <c r="U19" s="115">
        <v>-29</v>
      </c>
      <c r="V19" s="116">
        <v>156.36000000000001</v>
      </c>
      <c r="W19">
        <v>146.71</v>
      </c>
      <c r="X19">
        <v>-29</v>
      </c>
      <c r="Y19">
        <v>9.65</v>
      </c>
    </row>
    <row r="20" spans="7:25">
      <c r="G20" t="s">
        <v>62</v>
      </c>
      <c r="H20" s="115">
        <v>158.29</v>
      </c>
      <c r="I20" s="88">
        <v>0</v>
      </c>
      <c r="J20" s="88">
        <v>0</v>
      </c>
      <c r="K20" s="88">
        <v>0</v>
      </c>
      <c r="L20" s="88">
        <v>0</v>
      </c>
      <c r="M20" s="116">
        <v>5.0199999999999996</v>
      </c>
      <c r="N20" s="115">
        <v>0</v>
      </c>
      <c r="O20" s="88">
        <v>-24</v>
      </c>
      <c r="P20" s="88">
        <v>0</v>
      </c>
      <c r="Q20" s="88">
        <v>0</v>
      </c>
      <c r="R20" s="88">
        <v>0</v>
      </c>
      <c r="S20" s="116">
        <v>0</v>
      </c>
      <c r="U20" s="115">
        <v>-24</v>
      </c>
      <c r="V20" s="116">
        <v>163.31</v>
      </c>
      <c r="W20">
        <v>158.29</v>
      </c>
      <c r="X20">
        <v>-24</v>
      </c>
      <c r="Y20">
        <v>5.0199999999999996</v>
      </c>
    </row>
    <row r="21" spans="7:25">
      <c r="G21" t="s">
        <v>63</v>
      </c>
      <c r="H21" s="115">
        <v>159.26</v>
      </c>
      <c r="I21" s="88">
        <v>0</v>
      </c>
      <c r="J21" s="88">
        <v>0</v>
      </c>
      <c r="K21" s="88">
        <v>0</v>
      </c>
      <c r="L21" s="88">
        <v>0</v>
      </c>
      <c r="M21" s="116">
        <v>6.08</v>
      </c>
      <c r="N21" s="115">
        <v>0</v>
      </c>
      <c r="O21" s="88">
        <v>-29</v>
      </c>
      <c r="P21" s="88">
        <v>0</v>
      </c>
      <c r="Q21" s="88">
        <v>0</v>
      </c>
      <c r="R21" s="88">
        <v>0</v>
      </c>
      <c r="S21" s="116">
        <v>0</v>
      </c>
      <c r="U21" s="115">
        <v>-29</v>
      </c>
      <c r="V21" s="116">
        <v>165.34</v>
      </c>
      <c r="W21">
        <v>159.26</v>
      </c>
      <c r="X21">
        <v>-29</v>
      </c>
      <c r="Y21">
        <v>6.08</v>
      </c>
    </row>
    <row r="22" spans="7:25">
      <c r="G22" t="s">
        <v>64</v>
      </c>
      <c r="H22" s="115">
        <v>174.7</v>
      </c>
      <c r="I22" s="88">
        <v>0</v>
      </c>
      <c r="J22" s="88">
        <v>0</v>
      </c>
      <c r="K22" s="88">
        <v>0</v>
      </c>
      <c r="L22" s="88">
        <v>0</v>
      </c>
      <c r="M22" s="116">
        <v>5.41</v>
      </c>
      <c r="N22" s="115">
        <v>0</v>
      </c>
      <c r="O22" s="88">
        <v>-24</v>
      </c>
      <c r="P22" s="88">
        <v>0</v>
      </c>
      <c r="Q22" s="88">
        <v>0</v>
      </c>
      <c r="R22" s="88">
        <v>0</v>
      </c>
      <c r="S22" s="116">
        <v>0</v>
      </c>
      <c r="U22" s="115">
        <v>-24</v>
      </c>
      <c r="V22" s="116">
        <v>180.11</v>
      </c>
      <c r="W22">
        <v>174.7</v>
      </c>
      <c r="X22">
        <v>-24</v>
      </c>
      <c r="Y22">
        <v>5.41</v>
      </c>
    </row>
    <row r="23" spans="7:25">
      <c r="G23" t="s">
        <v>65</v>
      </c>
      <c r="H23" s="115">
        <v>181.46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181.46</v>
      </c>
      <c r="W23">
        <v>181.46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5.6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5.6</v>
      </c>
      <c r="W24">
        <v>0</v>
      </c>
      <c r="X24">
        <v>0</v>
      </c>
      <c r="Y24">
        <v>5.6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3.57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3.57</v>
      </c>
      <c r="W25">
        <v>0</v>
      </c>
      <c r="X25">
        <v>0</v>
      </c>
      <c r="Y25">
        <v>3.57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7.14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7.14</v>
      </c>
      <c r="W26">
        <v>0</v>
      </c>
      <c r="X26">
        <v>0</v>
      </c>
      <c r="Y26">
        <v>7.14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4.34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4.34</v>
      </c>
      <c r="W27">
        <v>0</v>
      </c>
      <c r="X27">
        <v>0</v>
      </c>
      <c r="Y27">
        <v>4.34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3.96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3.96</v>
      </c>
      <c r="W28">
        <v>0</v>
      </c>
      <c r="X28">
        <v>0</v>
      </c>
      <c r="Y28">
        <v>3.96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6.95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6.95</v>
      </c>
      <c r="W29">
        <v>0</v>
      </c>
      <c r="X29">
        <v>0</v>
      </c>
      <c r="Y29">
        <v>6.95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5.89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5.89</v>
      </c>
      <c r="W31">
        <v>0</v>
      </c>
      <c r="X31">
        <v>0</v>
      </c>
      <c r="Y31">
        <v>5.89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6.18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6.18</v>
      </c>
      <c r="W32">
        <v>0</v>
      </c>
      <c r="X32">
        <v>0</v>
      </c>
      <c r="Y32">
        <v>6.18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8.7799999999999994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8.7799999999999994</v>
      </c>
      <c r="W33">
        <v>0</v>
      </c>
      <c r="X33">
        <v>0</v>
      </c>
      <c r="Y33">
        <v>8.7799999999999994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2.8</v>
      </c>
      <c r="W34">
        <v>0</v>
      </c>
      <c r="X34">
        <v>0</v>
      </c>
      <c r="Y34">
        <v>2.8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4.34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4.34</v>
      </c>
      <c r="W35">
        <v>0</v>
      </c>
      <c r="X35">
        <v>0</v>
      </c>
      <c r="Y35">
        <v>4.34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7.82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7.82</v>
      </c>
      <c r="W36">
        <v>0</v>
      </c>
      <c r="X36">
        <v>0</v>
      </c>
      <c r="Y36">
        <v>7.82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8.59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8.59</v>
      </c>
      <c r="W38">
        <v>0</v>
      </c>
      <c r="X38">
        <v>0</v>
      </c>
      <c r="Y38">
        <v>8.59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6.85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6.85</v>
      </c>
      <c r="W39">
        <v>0</v>
      </c>
      <c r="X39">
        <v>0</v>
      </c>
      <c r="Y39">
        <v>6.85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9.65</v>
      </c>
      <c r="W40">
        <v>0</v>
      </c>
      <c r="X40">
        <v>0</v>
      </c>
      <c r="Y40">
        <v>9.65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7.24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7.24</v>
      </c>
      <c r="W41">
        <v>0</v>
      </c>
      <c r="X41">
        <v>0</v>
      </c>
      <c r="Y41">
        <v>7.24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5.69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5.69</v>
      </c>
      <c r="W42">
        <v>0</v>
      </c>
      <c r="X42">
        <v>0</v>
      </c>
      <c r="Y42">
        <v>5.69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6.76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6.76</v>
      </c>
      <c r="W43">
        <v>0</v>
      </c>
      <c r="X43">
        <v>0</v>
      </c>
      <c r="Y43">
        <v>6.76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4.54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4.54</v>
      </c>
      <c r="W45">
        <v>0</v>
      </c>
      <c r="X45">
        <v>0</v>
      </c>
      <c r="Y45">
        <v>4.54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1.83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1.83</v>
      </c>
      <c r="W46">
        <v>0</v>
      </c>
      <c r="X46">
        <v>0</v>
      </c>
      <c r="Y46">
        <v>1.83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7.14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7.14</v>
      </c>
      <c r="W47">
        <v>0</v>
      </c>
      <c r="X47">
        <v>0</v>
      </c>
      <c r="Y47">
        <v>7.14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0.97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0.97</v>
      </c>
      <c r="W48">
        <v>0</v>
      </c>
      <c r="X48">
        <v>0</v>
      </c>
      <c r="Y48">
        <v>0.97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1.45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1.45</v>
      </c>
      <c r="W49">
        <v>0</v>
      </c>
      <c r="X49">
        <v>0</v>
      </c>
      <c r="Y49">
        <v>1.45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4.05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4.05</v>
      </c>
      <c r="W50">
        <v>0</v>
      </c>
      <c r="X50">
        <v>0</v>
      </c>
      <c r="Y50">
        <v>4.05</v>
      </c>
    </row>
    <row r="51" spans="7:25">
      <c r="G51" t="s">
        <v>93</v>
      </c>
      <c r="H51" s="115">
        <v>160.41999999999999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160.41999999999999</v>
      </c>
      <c r="W51">
        <v>160.41999999999999</v>
      </c>
      <c r="X51">
        <v>0</v>
      </c>
      <c r="Y51">
        <v>0</v>
      </c>
    </row>
    <row r="52" spans="7:25">
      <c r="G52" t="s">
        <v>94</v>
      </c>
      <c r="H52" s="115">
        <v>130.59</v>
      </c>
      <c r="I52" s="88">
        <v>0</v>
      </c>
      <c r="J52" s="88">
        <v>0</v>
      </c>
      <c r="K52" s="88">
        <v>0</v>
      </c>
      <c r="L52" s="88">
        <v>0</v>
      </c>
      <c r="M52" s="116">
        <v>5.6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136.19</v>
      </c>
      <c r="W52">
        <v>130.59</v>
      </c>
      <c r="X52">
        <v>0</v>
      </c>
      <c r="Y52">
        <v>5.6</v>
      </c>
    </row>
    <row r="53" spans="7:25">
      <c r="G53" t="s">
        <v>95</v>
      </c>
      <c r="H53" s="115">
        <v>158.38999999999999</v>
      </c>
      <c r="I53" s="88">
        <v>0</v>
      </c>
      <c r="J53" s="88">
        <v>0</v>
      </c>
      <c r="K53" s="88">
        <v>0</v>
      </c>
      <c r="L53" s="88">
        <v>0</v>
      </c>
      <c r="M53" s="116">
        <v>3.57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161.96</v>
      </c>
      <c r="W53">
        <v>158.38999999999999</v>
      </c>
      <c r="X53">
        <v>0</v>
      </c>
      <c r="Y53">
        <v>3.57</v>
      </c>
    </row>
    <row r="54" spans="7:25">
      <c r="G54" t="s">
        <v>96</v>
      </c>
      <c r="H54" s="115">
        <v>128.75</v>
      </c>
      <c r="I54" s="88">
        <v>0</v>
      </c>
      <c r="J54" s="88">
        <v>0</v>
      </c>
      <c r="K54" s="88">
        <v>0</v>
      </c>
      <c r="L54" s="88">
        <v>0</v>
      </c>
      <c r="M54" s="116">
        <v>7.63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136.38</v>
      </c>
      <c r="W54">
        <v>128.75</v>
      </c>
      <c r="X54">
        <v>0</v>
      </c>
      <c r="Y54">
        <v>7.63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5.31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5.31</v>
      </c>
      <c r="W55">
        <v>0</v>
      </c>
      <c r="X55">
        <v>0</v>
      </c>
      <c r="Y55">
        <v>5.31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6.08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6.08</v>
      </c>
      <c r="W56">
        <v>0</v>
      </c>
      <c r="X56">
        <v>0</v>
      </c>
      <c r="Y56">
        <v>6.08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6.47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6.47</v>
      </c>
      <c r="W57">
        <v>0</v>
      </c>
      <c r="X57">
        <v>0</v>
      </c>
      <c r="Y57">
        <v>6.47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1.64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1.64</v>
      </c>
      <c r="W59">
        <v>0</v>
      </c>
      <c r="X59">
        <v>0</v>
      </c>
      <c r="Y59">
        <v>1.64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6.27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6.27</v>
      </c>
      <c r="W60">
        <v>0</v>
      </c>
      <c r="X60">
        <v>0</v>
      </c>
      <c r="Y60">
        <v>6.27</v>
      </c>
    </row>
    <row r="61" spans="7:25">
      <c r="G61" t="s">
        <v>103</v>
      </c>
      <c r="H61" s="115">
        <v>146.71</v>
      </c>
      <c r="I61" s="88">
        <v>0</v>
      </c>
      <c r="J61" s="88">
        <v>0</v>
      </c>
      <c r="K61" s="88">
        <v>0</v>
      </c>
      <c r="L61" s="88">
        <v>0</v>
      </c>
      <c r="M61" s="116">
        <v>9.65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156.36000000000001</v>
      </c>
      <c r="W61">
        <v>146.71</v>
      </c>
      <c r="X61">
        <v>0</v>
      </c>
      <c r="Y61">
        <v>9.65</v>
      </c>
    </row>
    <row r="62" spans="7:25">
      <c r="G62" t="s">
        <v>104</v>
      </c>
      <c r="H62" s="115">
        <v>159.26</v>
      </c>
      <c r="I62" s="88">
        <v>0</v>
      </c>
      <c r="J62" s="88">
        <v>0</v>
      </c>
      <c r="K62" s="88">
        <v>0</v>
      </c>
      <c r="L62" s="88">
        <v>0</v>
      </c>
      <c r="M62" s="116">
        <v>5.79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165.05</v>
      </c>
      <c r="W62">
        <v>159.26</v>
      </c>
      <c r="X62">
        <v>0</v>
      </c>
      <c r="Y62">
        <v>5.79</v>
      </c>
    </row>
    <row r="63" spans="7:25">
      <c r="G63" t="s">
        <v>105</v>
      </c>
      <c r="H63" s="115">
        <v>170.84</v>
      </c>
      <c r="I63" s="88">
        <v>0</v>
      </c>
      <c r="J63" s="88">
        <v>0</v>
      </c>
      <c r="K63" s="88">
        <v>0</v>
      </c>
      <c r="L63" s="88">
        <v>0</v>
      </c>
      <c r="M63" s="116">
        <v>5.0199999999999996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175.86</v>
      </c>
      <c r="W63">
        <v>170.84</v>
      </c>
      <c r="X63">
        <v>0</v>
      </c>
      <c r="Y63">
        <v>5.0199999999999996</v>
      </c>
    </row>
    <row r="64" spans="7:25">
      <c r="G64" t="s">
        <v>106</v>
      </c>
      <c r="H64" s="115">
        <v>128.37</v>
      </c>
      <c r="I64" s="88">
        <v>0</v>
      </c>
      <c r="J64" s="88">
        <v>0</v>
      </c>
      <c r="K64" s="88">
        <v>0</v>
      </c>
      <c r="L64" s="88">
        <v>0</v>
      </c>
      <c r="M64" s="116">
        <v>2.99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131.36000000000001</v>
      </c>
      <c r="W64">
        <v>128.37</v>
      </c>
      <c r="X64">
        <v>0</v>
      </c>
      <c r="Y64">
        <v>2.99</v>
      </c>
    </row>
    <row r="65" spans="7:25">
      <c r="G65" t="s">
        <v>107</v>
      </c>
      <c r="H65" s="115">
        <v>150.57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150.57</v>
      </c>
      <c r="W65">
        <v>150.57</v>
      </c>
      <c r="X65">
        <v>0</v>
      </c>
      <c r="Y65">
        <v>0</v>
      </c>
    </row>
    <row r="66" spans="7:25">
      <c r="G66" t="s">
        <v>108</v>
      </c>
      <c r="H66" s="115">
        <v>198.83</v>
      </c>
      <c r="I66" s="88">
        <v>0</v>
      </c>
      <c r="J66" s="88">
        <v>0</v>
      </c>
      <c r="K66" s="88">
        <v>0</v>
      </c>
      <c r="L66" s="88">
        <v>0</v>
      </c>
      <c r="M66" s="116">
        <v>4.92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203.75</v>
      </c>
      <c r="W66">
        <v>198.83</v>
      </c>
      <c r="X66">
        <v>0</v>
      </c>
      <c r="Y66">
        <v>4.92</v>
      </c>
    </row>
    <row r="67" spans="7:25">
      <c r="G67" t="s">
        <v>109</v>
      </c>
      <c r="H67" s="115">
        <v>216.2</v>
      </c>
      <c r="I67" s="88">
        <v>0</v>
      </c>
      <c r="J67" s="88">
        <v>0</v>
      </c>
      <c r="K67" s="88">
        <v>0</v>
      </c>
      <c r="L67" s="88">
        <v>0</v>
      </c>
      <c r="M67" s="116">
        <v>7.05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223.25</v>
      </c>
      <c r="W67">
        <v>216.2</v>
      </c>
      <c r="X67">
        <v>0</v>
      </c>
      <c r="Y67">
        <v>7.05</v>
      </c>
    </row>
    <row r="68" spans="7:25">
      <c r="G68" t="s">
        <v>110</v>
      </c>
      <c r="H68" s="115">
        <v>101.35</v>
      </c>
      <c r="I68" s="88">
        <v>0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111</v>
      </c>
      <c r="W68">
        <v>101.35</v>
      </c>
      <c r="X68">
        <v>0</v>
      </c>
      <c r="Y68">
        <v>9.65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5.6</v>
      </c>
      <c r="W69">
        <v>0</v>
      </c>
      <c r="X69">
        <v>0</v>
      </c>
      <c r="Y69">
        <v>5.6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5.21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5.21</v>
      </c>
      <c r="W70">
        <v>0</v>
      </c>
      <c r="X70">
        <v>0</v>
      </c>
      <c r="Y70">
        <v>5.21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9.65</v>
      </c>
      <c r="W71">
        <v>0</v>
      </c>
      <c r="X71">
        <v>0</v>
      </c>
      <c r="Y71">
        <v>9.65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19.309999999999999</v>
      </c>
      <c r="J73" s="88">
        <v>0</v>
      </c>
      <c r="K73" s="88">
        <v>0</v>
      </c>
      <c r="L73" s="88">
        <v>0</v>
      </c>
      <c r="M73" s="116">
        <v>6.85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26.16</v>
      </c>
      <c r="W73">
        <v>0</v>
      </c>
      <c r="X73">
        <v>19.309999999999999</v>
      </c>
      <c r="Y73">
        <v>6.85</v>
      </c>
    </row>
    <row r="74" spans="7:25">
      <c r="G74" t="s">
        <v>116</v>
      </c>
      <c r="H74" s="115">
        <v>0</v>
      </c>
      <c r="I74" s="88">
        <v>28.95</v>
      </c>
      <c r="J74" s="88">
        <v>0</v>
      </c>
      <c r="K74" s="88">
        <v>0</v>
      </c>
      <c r="L74" s="88">
        <v>0</v>
      </c>
      <c r="M74" s="116">
        <v>4.83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33.78</v>
      </c>
      <c r="W74">
        <v>0</v>
      </c>
      <c r="X74">
        <v>28.95</v>
      </c>
      <c r="Y74">
        <v>4.83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9.65</v>
      </c>
      <c r="W75">
        <v>0</v>
      </c>
      <c r="X75">
        <v>0</v>
      </c>
      <c r="Y75">
        <v>9.65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4.83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4.83</v>
      </c>
      <c r="W76">
        <v>0</v>
      </c>
      <c r="X76">
        <v>0</v>
      </c>
      <c r="Y76">
        <v>4.83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3.33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3.33</v>
      </c>
      <c r="W77">
        <v>0</v>
      </c>
      <c r="X77">
        <v>0</v>
      </c>
      <c r="Y77">
        <v>3.33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3.95</v>
      </c>
      <c r="N78" s="115">
        <v>0</v>
      </c>
      <c r="O78" s="88">
        <v>-15</v>
      </c>
      <c r="P78" s="88">
        <v>0</v>
      </c>
      <c r="Q78" s="88">
        <v>0</v>
      </c>
      <c r="R78" s="88">
        <v>0</v>
      </c>
      <c r="S78" s="116">
        <v>0</v>
      </c>
      <c r="U78" s="115">
        <v>-15</v>
      </c>
      <c r="V78" s="116">
        <v>3.95</v>
      </c>
      <c r="W78">
        <v>0</v>
      </c>
      <c r="X78">
        <v>-15</v>
      </c>
      <c r="Y78">
        <v>3.95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0.1</v>
      </c>
      <c r="N79" s="115">
        <v>0</v>
      </c>
      <c r="O79" s="88">
        <v>-50</v>
      </c>
      <c r="P79" s="88">
        <v>0</v>
      </c>
      <c r="Q79" s="88">
        <v>0</v>
      </c>
      <c r="R79" s="88">
        <v>0</v>
      </c>
      <c r="S79" s="116">
        <v>0</v>
      </c>
      <c r="U79" s="115">
        <v>-50</v>
      </c>
      <c r="V79" s="116">
        <v>0.1</v>
      </c>
      <c r="W79">
        <v>0</v>
      </c>
      <c r="X79">
        <v>-50</v>
      </c>
      <c r="Y79">
        <v>0.1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5.69</v>
      </c>
      <c r="N80" s="115">
        <v>0</v>
      </c>
      <c r="O80" s="88">
        <v>-65</v>
      </c>
      <c r="P80" s="88">
        <v>0</v>
      </c>
      <c r="Q80" s="88">
        <v>0</v>
      </c>
      <c r="R80" s="88">
        <v>0</v>
      </c>
      <c r="S80" s="116">
        <v>0</v>
      </c>
      <c r="U80" s="115">
        <v>-65</v>
      </c>
      <c r="V80" s="116">
        <v>5.69</v>
      </c>
      <c r="W80">
        <v>0</v>
      </c>
      <c r="X80">
        <v>-65</v>
      </c>
      <c r="Y80">
        <v>5.69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8.1999999999999993</v>
      </c>
      <c r="N81" s="115">
        <v>0</v>
      </c>
      <c r="O81" s="88">
        <v>-75</v>
      </c>
      <c r="P81" s="88">
        <v>0</v>
      </c>
      <c r="Q81" s="88">
        <v>0</v>
      </c>
      <c r="R81" s="88">
        <v>0</v>
      </c>
      <c r="S81" s="116">
        <v>0</v>
      </c>
      <c r="U81" s="115">
        <v>-75</v>
      </c>
      <c r="V81" s="116">
        <v>8.1999999999999993</v>
      </c>
      <c r="W81">
        <v>0</v>
      </c>
      <c r="X81">
        <v>-75</v>
      </c>
      <c r="Y81">
        <v>8.1999999999999993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9.65</v>
      </c>
      <c r="N82" s="115">
        <v>0</v>
      </c>
      <c r="O82" s="88">
        <v>-95</v>
      </c>
      <c r="P82" s="88">
        <v>0</v>
      </c>
      <c r="Q82" s="88">
        <v>0</v>
      </c>
      <c r="R82" s="88">
        <v>0</v>
      </c>
      <c r="S82" s="116">
        <v>0</v>
      </c>
      <c r="U82" s="115">
        <v>-95</v>
      </c>
      <c r="V82" s="116">
        <v>9.65</v>
      </c>
      <c r="W82">
        <v>0</v>
      </c>
      <c r="X82">
        <v>-95</v>
      </c>
      <c r="Y82">
        <v>9.65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7.82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7.82</v>
      </c>
      <c r="W83">
        <v>0</v>
      </c>
      <c r="X83">
        <v>0</v>
      </c>
      <c r="Y83">
        <v>7.82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8.1999999999999993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8.1999999999999993</v>
      </c>
      <c r="W84">
        <v>0</v>
      </c>
      <c r="X84">
        <v>0</v>
      </c>
      <c r="Y84">
        <v>8.1999999999999993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7.14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7.14</v>
      </c>
      <c r="W85">
        <v>0</v>
      </c>
      <c r="X85">
        <v>0</v>
      </c>
      <c r="Y85">
        <v>7.14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8.7799999999999994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8.7799999999999994</v>
      </c>
      <c r="W87">
        <v>0</v>
      </c>
      <c r="X87">
        <v>0</v>
      </c>
      <c r="Y87">
        <v>8.7799999999999994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5.12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5.12</v>
      </c>
      <c r="W88">
        <v>0</v>
      </c>
      <c r="X88">
        <v>0</v>
      </c>
      <c r="Y88">
        <v>5.12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8.98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8.98</v>
      </c>
      <c r="W89">
        <v>0</v>
      </c>
      <c r="X89">
        <v>0</v>
      </c>
      <c r="Y89">
        <v>8.98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3.96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3.96</v>
      </c>
      <c r="W90">
        <v>0</v>
      </c>
      <c r="X90">
        <v>0</v>
      </c>
      <c r="Y90">
        <v>3.96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2.8</v>
      </c>
      <c r="W91">
        <v>0</v>
      </c>
      <c r="X91">
        <v>0</v>
      </c>
      <c r="Y91">
        <v>2.8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3.38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3.38</v>
      </c>
      <c r="W92">
        <v>0</v>
      </c>
      <c r="X92">
        <v>0</v>
      </c>
      <c r="Y92">
        <v>3.38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2.41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2.41</v>
      </c>
      <c r="W94">
        <v>0</v>
      </c>
      <c r="X94">
        <v>0</v>
      </c>
      <c r="Y94">
        <v>2.41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2.0299999999999998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2.0299999999999998</v>
      </c>
      <c r="W95">
        <v>0</v>
      </c>
      <c r="X95">
        <v>0</v>
      </c>
      <c r="Y95">
        <v>2.0299999999999998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1.1599999999999999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1.1599999999999999</v>
      </c>
      <c r="W96">
        <v>0</v>
      </c>
      <c r="X96">
        <v>0</v>
      </c>
      <c r="Y96">
        <v>1.1599999999999999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0.39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0.39</v>
      </c>
      <c r="W97">
        <v>0</v>
      </c>
      <c r="X97">
        <v>0</v>
      </c>
      <c r="Y97">
        <v>0.39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0.19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0.19</v>
      </c>
      <c r="W98">
        <v>0</v>
      </c>
      <c r="X98">
        <v>0</v>
      </c>
      <c r="Y98">
        <v>0.19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1.1961199999999999</v>
      </c>
      <c r="I99" s="111">
        <f t="shared" ref="I99:BQ99" si="1">SUM(I3:I98)/4000</f>
        <v>1.2064999999999999E-2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9.7689999999999971E-2</v>
      </c>
      <c r="N99" s="110">
        <f t="shared" si="1"/>
        <v>0</v>
      </c>
      <c r="O99" s="111">
        <f t="shared" si="1"/>
        <v>-0.13750000000000001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-0.13750000000000001</v>
      </c>
      <c r="V99" s="112">
        <f t="shared" si="1"/>
        <v>1.3058749999999992</v>
      </c>
      <c r="W99">
        <f t="shared" si="1"/>
        <v>1.1961199999999999</v>
      </c>
      <c r="X99">
        <f t="shared" si="1"/>
        <v>-0.12543499999999999</v>
      </c>
      <c r="Y99">
        <f t="shared" si="1"/>
        <v>9.7689999999999971E-2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488</v>
      </c>
      <c r="Z1" t="s">
        <v>488</v>
      </c>
      <c r="AA1" t="s">
        <v>489</v>
      </c>
      <c r="AB1" t="s">
        <v>490</v>
      </c>
      <c r="AC1" t="s">
        <v>491</v>
      </c>
      <c r="AD1" t="s">
        <v>492</v>
      </c>
      <c r="AE1" t="s">
        <v>493</v>
      </c>
      <c r="AF1" t="s">
        <v>493</v>
      </c>
      <c r="AG1" t="s">
        <v>494</v>
      </c>
      <c r="AH1" t="s">
        <v>495</v>
      </c>
      <c r="AI1" t="s">
        <v>496</v>
      </c>
      <c r="AJ1" t="s">
        <v>497</v>
      </c>
      <c r="AK1" t="s">
        <v>497</v>
      </c>
      <c r="AL1" t="s">
        <v>497</v>
      </c>
      <c r="AM1" t="s">
        <v>497</v>
      </c>
      <c r="AN1" t="s">
        <v>497</v>
      </c>
      <c r="AO1" t="s">
        <v>497</v>
      </c>
      <c r="AP1" t="s">
        <v>497</v>
      </c>
      <c r="AQ1" t="s">
        <v>497</v>
      </c>
      <c r="AR1" t="s">
        <v>497</v>
      </c>
      <c r="AS1" t="s">
        <v>498</v>
      </c>
      <c r="AT1" t="s">
        <v>498</v>
      </c>
      <c r="AU1" t="s">
        <v>498</v>
      </c>
      <c r="AV1" t="s">
        <v>498</v>
      </c>
      <c r="AW1" t="s">
        <v>498</v>
      </c>
      <c r="AX1" t="s">
        <v>498</v>
      </c>
      <c r="AY1" t="s">
        <v>498</v>
      </c>
      <c r="AZ1" t="s">
        <v>498</v>
      </c>
      <c r="BA1" t="s">
        <v>498</v>
      </c>
      <c r="BB1" t="s">
        <v>498</v>
      </c>
      <c r="BC1" t="s">
        <v>498</v>
      </c>
      <c r="BD1" t="s">
        <v>498</v>
      </c>
      <c r="BE1" t="s">
        <v>498</v>
      </c>
      <c r="BF1" t="s">
        <v>499</v>
      </c>
      <c r="BG1" t="s">
        <v>499</v>
      </c>
      <c r="BH1" t="s">
        <v>149</v>
      </c>
      <c r="BI1" t="s">
        <v>149</v>
      </c>
      <c r="BJ1" t="s">
        <v>150</v>
      </c>
      <c r="BK1" t="s">
        <v>150</v>
      </c>
      <c r="BL1" t="s">
        <v>150</v>
      </c>
      <c r="BM1" t="s">
        <v>150</v>
      </c>
      <c r="BN1" t="s">
        <v>150</v>
      </c>
      <c r="BO1" t="s">
        <v>503</v>
      </c>
      <c r="BP1" t="s">
        <v>503</v>
      </c>
    </row>
    <row r="2" spans="1:6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44863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389</v>
      </c>
      <c r="AC2" t="s">
        <v>149</v>
      </c>
      <c r="AD2" t="s">
        <v>149</v>
      </c>
      <c r="AE2" t="s">
        <v>150</v>
      </c>
      <c r="AF2" t="s">
        <v>150</v>
      </c>
      <c r="AG2" t="s">
        <v>150</v>
      </c>
      <c r="AH2" t="s">
        <v>404</v>
      </c>
      <c r="AI2" t="s">
        <v>149</v>
      </c>
      <c r="AJ2" t="s">
        <v>240</v>
      </c>
      <c r="AK2" t="s">
        <v>283</v>
      </c>
      <c r="AL2" t="s">
        <v>281</v>
      </c>
      <c r="AM2" t="s">
        <v>282</v>
      </c>
      <c r="AN2" t="s">
        <v>232</v>
      </c>
      <c r="AO2" t="s">
        <v>268</v>
      </c>
      <c r="AP2" t="s">
        <v>270</v>
      </c>
      <c r="AQ2" t="s">
        <v>237</v>
      </c>
      <c r="AR2" t="s">
        <v>269</v>
      </c>
      <c r="AS2" t="s">
        <v>241</v>
      </c>
      <c r="AT2" t="s">
        <v>244</v>
      </c>
      <c r="AU2" t="s">
        <v>360</v>
      </c>
      <c r="AV2" t="s">
        <v>233</v>
      </c>
      <c r="AW2" t="s">
        <v>264</v>
      </c>
      <c r="AX2" t="s">
        <v>399</v>
      </c>
      <c r="AY2" t="s">
        <v>445</v>
      </c>
      <c r="AZ2" t="s">
        <v>256</v>
      </c>
      <c r="BA2" t="s">
        <v>390</v>
      </c>
      <c r="BB2" t="s">
        <v>258</v>
      </c>
      <c r="BC2" t="s">
        <v>394</v>
      </c>
      <c r="BD2" t="s">
        <v>447</v>
      </c>
      <c r="BE2" t="s">
        <v>261</v>
      </c>
      <c r="BF2" t="s">
        <v>149</v>
      </c>
      <c r="BG2" t="s">
        <v>150</v>
      </c>
      <c r="BH2" t="s">
        <v>500</v>
      </c>
      <c r="BI2" t="s">
        <v>500</v>
      </c>
      <c r="BJ2" t="s">
        <v>500</v>
      </c>
      <c r="BK2" t="s">
        <v>500</v>
      </c>
      <c r="BL2" t="s">
        <v>494</v>
      </c>
      <c r="BM2" t="s">
        <v>501</v>
      </c>
      <c r="BN2" t="s">
        <v>502</v>
      </c>
      <c r="BO2" t="s">
        <v>149</v>
      </c>
      <c r="BP2" t="s">
        <v>150</v>
      </c>
    </row>
    <row r="3" spans="1:68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269.01</v>
      </c>
      <c r="I3" s="95">
        <v>55.38000000000001</v>
      </c>
      <c r="J3" s="95">
        <v>6.92</v>
      </c>
      <c r="K3" s="95">
        <v>0.97</v>
      </c>
      <c r="L3" s="95">
        <v>2.9</v>
      </c>
      <c r="M3" s="114">
        <v>0</v>
      </c>
      <c r="N3" s="113">
        <v>269.19</v>
      </c>
      <c r="O3" s="95">
        <v>211.25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6.37</v>
      </c>
      <c r="Y3">
        <v>1.02</v>
      </c>
      <c r="Z3">
        <v>24.46</v>
      </c>
      <c r="AA3">
        <v>0.97</v>
      </c>
      <c r="AB3">
        <v>0.63</v>
      </c>
      <c r="AC3">
        <v>16.41</v>
      </c>
      <c r="AD3">
        <v>0</v>
      </c>
      <c r="AE3">
        <v>14.48</v>
      </c>
      <c r="AF3">
        <v>14.48</v>
      </c>
      <c r="AG3">
        <v>24.13</v>
      </c>
      <c r="AH3">
        <v>2.9</v>
      </c>
      <c r="AI3">
        <v>16.41</v>
      </c>
      <c r="AJ3">
        <v>0.61</v>
      </c>
      <c r="AK3">
        <v>0.36</v>
      </c>
      <c r="AL3">
        <v>0.46</v>
      </c>
      <c r="AM3">
        <v>0.83</v>
      </c>
      <c r="AN3">
        <v>0.74</v>
      </c>
      <c r="AO3">
        <v>0.83</v>
      </c>
      <c r="AP3">
        <v>0.48</v>
      </c>
      <c r="AQ3">
        <v>0.55000000000000004</v>
      </c>
      <c r="AR3">
        <v>0.52</v>
      </c>
      <c r="AS3">
        <v>1.25</v>
      </c>
      <c r="AT3">
        <v>0.39</v>
      </c>
      <c r="AU3">
        <v>0.77</v>
      </c>
      <c r="AV3">
        <v>0.39</v>
      </c>
      <c r="AW3">
        <v>0.39</v>
      </c>
      <c r="AX3">
        <v>0.39</v>
      </c>
      <c r="AY3">
        <v>0.72</v>
      </c>
      <c r="AZ3">
        <v>0.39</v>
      </c>
      <c r="BA3">
        <v>2.9</v>
      </c>
      <c r="BB3">
        <v>0.68</v>
      </c>
      <c r="BC3">
        <v>0.43</v>
      </c>
      <c r="BD3">
        <v>0.57999999999999996</v>
      </c>
      <c r="BE3">
        <v>0.39</v>
      </c>
      <c r="BF3">
        <v>197.87</v>
      </c>
      <c r="BG3">
        <v>0</v>
      </c>
      <c r="BH3">
        <v>269.19</v>
      </c>
      <c r="BI3">
        <v>0</v>
      </c>
      <c r="BJ3">
        <v>0</v>
      </c>
      <c r="BK3">
        <v>90.25</v>
      </c>
      <c r="BL3">
        <v>16</v>
      </c>
      <c r="BM3">
        <v>55</v>
      </c>
      <c r="BN3">
        <v>50</v>
      </c>
      <c r="BO3">
        <v>0</v>
      </c>
      <c r="BP3">
        <v>0</v>
      </c>
    </row>
    <row r="4" spans="1:68">
      <c r="A4" t="s">
        <v>240</v>
      </c>
      <c r="B4" t="s">
        <v>232</v>
      </c>
      <c r="C4" t="s">
        <v>234</v>
      </c>
      <c r="G4" t="s">
        <v>46</v>
      </c>
      <c r="H4" s="115">
        <v>259.35000000000002</v>
      </c>
      <c r="I4" s="88">
        <v>55.38000000000001</v>
      </c>
      <c r="J4" s="88">
        <v>6.92</v>
      </c>
      <c r="K4" s="88">
        <v>0.97</v>
      </c>
      <c r="L4" s="88">
        <v>2.9</v>
      </c>
      <c r="M4" s="116">
        <v>0</v>
      </c>
      <c r="N4" s="115">
        <v>269.19</v>
      </c>
      <c r="O4" s="88">
        <v>211.25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6.37</v>
      </c>
      <c r="Y4">
        <v>1.02</v>
      </c>
      <c r="Z4">
        <v>24.46</v>
      </c>
      <c r="AA4">
        <v>0.97</v>
      </c>
      <c r="AB4">
        <v>0.63</v>
      </c>
      <c r="AC4">
        <v>16.41</v>
      </c>
      <c r="AD4">
        <v>0</v>
      </c>
      <c r="AE4">
        <v>14.48</v>
      </c>
      <c r="AF4">
        <v>14.48</v>
      </c>
      <c r="AG4">
        <v>24.13</v>
      </c>
      <c r="AH4">
        <v>2.9</v>
      </c>
      <c r="AI4">
        <v>16.41</v>
      </c>
      <c r="AJ4">
        <v>0.61</v>
      </c>
      <c r="AK4">
        <v>0.36</v>
      </c>
      <c r="AL4">
        <v>0.46</v>
      </c>
      <c r="AM4">
        <v>0.83</v>
      </c>
      <c r="AN4">
        <v>0.74</v>
      </c>
      <c r="AO4">
        <v>0.83</v>
      </c>
      <c r="AP4">
        <v>0.48</v>
      </c>
      <c r="AQ4">
        <v>0.55000000000000004</v>
      </c>
      <c r="AR4">
        <v>0.52</v>
      </c>
      <c r="AS4">
        <v>1.25</v>
      </c>
      <c r="AT4">
        <v>0.39</v>
      </c>
      <c r="AU4">
        <v>0.77</v>
      </c>
      <c r="AV4">
        <v>0.39</v>
      </c>
      <c r="AW4">
        <v>0.39</v>
      </c>
      <c r="AX4">
        <v>0.39</v>
      </c>
      <c r="AY4">
        <v>0.72</v>
      </c>
      <c r="AZ4">
        <v>0.39</v>
      </c>
      <c r="BA4">
        <v>2.9</v>
      </c>
      <c r="BB4">
        <v>0.68</v>
      </c>
      <c r="BC4">
        <v>0.43</v>
      </c>
      <c r="BD4">
        <v>0.57999999999999996</v>
      </c>
      <c r="BE4">
        <v>0.39</v>
      </c>
      <c r="BF4">
        <v>188.21</v>
      </c>
      <c r="BG4">
        <v>0</v>
      </c>
      <c r="BH4">
        <v>269.19</v>
      </c>
      <c r="BI4">
        <v>0</v>
      </c>
      <c r="BJ4">
        <v>0</v>
      </c>
      <c r="BK4">
        <v>90.25</v>
      </c>
      <c r="BL4">
        <v>16</v>
      </c>
      <c r="BM4">
        <v>55</v>
      </c>
      <c r="BN4">
        <v>50</v>
      </c>
      <c r="BO4">
        <v>0</v>
      </c>
      <c r="BP4">
        <v>0</v>
      </c>
    </row>
    <row r="5" spans="1:68">
      <c r="A5" t="s">
        <v>241</v>
      </c>
      <c r="B5" t="s">
        <v>233</v>
      </c>
      <c r="C5" t="s">
        <v>235</v>
      </c>
      <c r="G5" t="s">
        <v>47</v>
      </c>
      <c r="H5" s="115">
        <v>108.78</v>
      </c>
      <c r="I5" s="88">
        <v>55.38000000000001</v>
      </c>
      <c r="J5" s="88">
        <v>6.92</v>
      </c>
      <c r="K5" s="88">
        <v>0.97</v>
      </c>
      <c r="L5" s="88">
        <v>2.9</v>
      </c>
      <c r="M5" s="116">
        <v>0</v>
      </c>
      <c r="N5" s="115">
        <v>269.19</v>
      </c>
      <c r="O5" s="88">
        <v>211.25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6.37</v>
      </c>
      <c r="Y5">
        <v>1.02</v>
      </c>
      <c r="Z5">
        <v>24.46</v>
      </c>
      <c r="AA5">
        <v>0.97</v>
      </c>
      <c r="AB5">
        <v>0.63</v>
      </c>
      <c r="AC5">
        <v>16.41</v>
      </c>
      <c r="AD5">
        <v>0</v>
      </c>
      <c r="AE5">
        <v>14.48</v>
      </c>
      <c r="AF5">
        <v>14.48</v>
      </c>
      <c r="AG5">
        <v>24.13</v>
      </c>
      <c r="AH5">
        <v>2.9</v>
      </c>
      <c r="AI5">
        <v>16.41</v>
      </c>
      <c r="AJ5">
        <v>0.61</v>
      </c>
      <c r="AK5">
        <v>0.36</v>
      </c>
      <c r="AL5">
        <v>0.46</v>
      </c>
      <c r="AM5">
        <v>0.83</v>
      </c>
      <c r="AN5">
        <v>0.74</v>
      </c>
      <c r="AO5">
        <v>0.83</v>
      </c>
      <c r="AP5">
        <v>0.48</v>
      </c>
      <c r="AQ5">
        <v>0.55000000000000004</v>
      </c>
      <c r="AR5">
        <v>0.52</v>
      </c>
      <c r="AS5">
        <v>1.25</v>
      </c>
      <c r="AT5">
        <v>0.39</v>
      </c>
      <c r="AU5">
        <v>0.77</v>
      </c>
      <c r="AV5">
        <v>0.39</v>
      </c>
      <c r="AW5">
        <v>0.39</v>
      </c>
      <c r="AX5">
        <v>0.39</v>
      </c>
      <c r="AY5">
        <v>0.72</v>
      </c>
      <c r="AZ5">
        <v>0.39</v>
      </c>
      <c r="BA5">
        <v>2.9</v>
      </c>
      <c r="BB5">
        <v>0.68</v>
      </c>
      <c r="BC5">
        <v>0.43</v>
      </c>
      <c r="BD5">
        <v>0.57999999999999996</v>
      </c>
      <c r="BE5">
        <v>0.39</v>
      </c>
      <c r="BF5">
        <v>37.64</v>
      </c>
      <c r="BG5">
        <v>0</v>
      </c>
      <c r="BH5">
        <v>269.19</v>
      </c>
      <c r="BI5">
        <v>0</v>
      </c>
      <c r="BJ5">
        <v>0</v>
      </c>
      <c r="BK5">
        <v>90.25</v>
      </c>
      <c r="BL5">
        <v>16</v>
      </c>
      <c r="BM5">
        <v>55</v>
      </c>
      <c r="BN5">
        <v>50</v>
      </c>
      <c r="BO5">
        <v>0</v>
      </c>
      <c r="BP5">
        <v>0</v>
      </c>
    </row>
    <row r="6" spans="1:68">
      <c r="A6" t="s">
        <v>242</v>
      </c>
      <c r="B6" t="s">
        <v>264</v>
      </c>
      <c r="C6" t="s">
        <v>236</v>
      </c>
      <c r="G6" t="s">
        <v>48</v>
      </c>
      <c r="H6" s="115">
        <v>71.14</v>
      </c>
      <c r="I6" s="88">
        <v>55.38000000000001</v>
      </c>
      <c r="J6" s="88">
        <v>6.92</v>
      </c>
      <c r="K6" s="88">
        <v>0.97</v>
      </c>
      <c r="L6" s="88">
        <v>2.9</v>
      </c>
      <c r="M6" s="116">
        <v>0</v>
      </c>
      <c r="N6" s="115">
        <v>269.19</v>
      </c>
      <c r="O6" s="88">
        <v>211.25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6.37</v>
      </c>
      <c r="Y6">
        <v>1.02</v>
      </c>
      <c r="Z6">
        <v>24.46</v>
      </c>
      <c r="AA6">
        <v>0.97</v>
      </c>
      <c r="AB6">
        <v>0.63</v>
      </c>
      <c r="AC6">
        <v>16.41</v>
      </c>
      <c r="AD6">
        <v>0</v>
      </c>
      <c r="AE6">
        <v>14.48</v>
      </c>
      <c r="AF6">
        <v>14.48</v>
      </c>
      <c r="AG6">
        <v>24.13</v>
      </c>
      <c r="AH6">
        <v>2.9</v>
      </c>
      <c r="AI6">
        <v>16.41</v>
      </c>
      <c r="AJ6">
        <v>0.61</v>
      </c>
      <c r="AK6">
        <v>0.36</v>
      </c>
      <c r="AL6">
        <v>0.46</v>
      </c>
      <c r="AM6">
        <v>0.83</v>
      </c>
      <c r="AN6">
        <v>0.74</v>
      </c>
      <c r="AO6">
        <v>0.83</v>
      </c>
      <c r="AP6">
        <v>0.48</v>
      </c>
      <c r="AQ6">
        <v>0.55000000000000004</v>
      </c>
      <c r="AR6">
        <v>0.52</v>
      </c>
      <c r="AS6">
        <v>1.25</v>
      </c>
      <c r="AT6">
        <v>0.39</v>
      </c>
      <c r="AU6">
        <v>0.77</v>
      </c>
      <c r="AV6">
        <v>0.39</v>
      </c>
      <c r="AW6">
        <v>0.39</v>
      </c>
      <c r="AX6">
        <v>0.39</v>
      </c>
      <c r="AY6">
        <v>0.72</v>
      </c>
      <c r="AZ6">
        <v>0.39</v>
      </c>
      <c r="BA6">
        <v>2.9</v>
      </c>
      <c r="BB6">
        <v>0.68</v>
      </c>
      <c r="BC6">
        <v>0.43</v>
      </c>
      <c r="BD6">
        <v>0.57999999999999996</v>
      </c>
      <c r="BE6">
        <v>0.39</v>
      </c>
      <c r="BF6">
        <v>0</v>
      </c>
      <c r="BG6">
        <v>0</v>
      </c>
      <c r="BH6">
        <v>269.19</v>
      </c>
      <c r="BI6">
        <v>0</v>
      </c>
      <c r="BJ6">
        <v>0</v>
      </c>
      <c r="BK6">
        <v>90.25</v>
      </c>
      <c r="BL6">
        <v>16</v>
      </c>
      <c r="BM6">
        <v>55</v>
      </c>
      <c r="BN6">
        <v>50</v>
      </c>
      <c r="BO6">
        <v>0</v>
      </c>
      <c r="BP6">
        <v>0</v>
      </c>
    </row>
    <row r="7" spans="1:68">
      <c r="A7" t="s">
        <v>243</v>
      </c>
      <c r="B7" t="s">
        <v>298</v>
      </c>
      <c r="C7" t="s">
        <v>265</v>
      </c>
      <c r="G7" t="s">
        <v>49</v>
      </c>
      <c r="H7" s="115">
        <v>70.92</v>
      </c>
      <c r="I7" s="88">
        <v>55.38000000000001</v>
      </c>
      <c r="J7" s="88">
        <v>6.92</v>
      </c>
      <c r="K7" s="88">
        <v>0.97</v>
      </c>
      <c r="L7" s="88">
        <v>2.9</v>
      </c>
      <c r="M7" s="116">
        <v>0</v>
      </c>
      <c r="N7" s="115">
        <v>269.19</v>
      </c>
      <c r="O7" s="88">
        <v>231.25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6.37</v>
      </c>
      <c r="Y7">
        <v>1.02</v>
      </c>
      <c r="Z7">
        <v>24.46</v>
      </c>
      <c r="AA7">
        <v>0.97</v>
      </c>
      <c r="AB7">
        <v>0.57999999999999996</v>
      </c>
      <c r="AC7">
        <v>16.41</v>
      </c>
      <c r="AD7">
        <v>0</v>
      </c>
      <c r="AE7">
        <v>14.48</v>
      </c>
      <c r="AF7">
        <v>14.48</v>
      </c>
      <c r="AG7">
        <v>24.13</v>
      </c>
      <c r="AH7">
        <v>2.9</v>
      </c>
      <c r="AI7">
        <v>16.41</v>
      </c>
      <c r="AJ7">
        <v>0.61</v>
      </c>
      <c r="AK7">
        <v>0.36</v>
      </c>
      <c r="AL7">
        <v>0.46</v>
      </c>
      <c r="AM7">
        <v>0.83</v>
      </c>
      <c r="AN7">
        <v>0.74</v>
      </c>
      <c r="AO7">
        <v>0.83</v>
      </c>
      <c r="AP7">
        <v>0.48</v>
      </c>
      <c r="AQ7">
        <v>0.55000000000000004</v>
      </c>
      <c r="AR7">
        <v>0.35</v>
      </c>
      <c r="AS7">
        <v>1.25</v>
      </c>
      <c r="AT7">
        <v>0.39</v>
      </c>
      <c r="AU7">
        <v>0.77</v>
      </c>
      <c r="AV7">
        <v>0.39</v>
      </c>
      <c r="AW7">
        <v>0.39</v>
      </c>
      <c r="AX7">
        <v>0.39</v>
      </c>
      <c r="AY7">
        <v>0.72</v>
      </c>
      <c r="AZ7">
        <v>0.39</v>
      </c>
      <c r="BA7">
        <v>2.9</v>
      </c>
      <c r="BB7">
        <v>0.68</v>
      </c>
      <c r="BC7">
        <v>0.43</v>
      </c>
      <c r="BD7">
        <v>0.57999999999999996</v>
      </c>
      <c r="BE7">
        <v>0.39</v>
      </c>
      <c r="BF7">
        <v>0</v>
      </c>
      <c r="BG7">
        <v>0</v>
      </c>
      <c r="BH7">
        <v>269.19</v>
      </c>
      <c r="BI7">
        <v>0</v>
      </c>
      <c r="BJ7">
        <v>0</v>
      </c>
      <c r="BK7">
        <v>90.25</v>
      </c>
      <c r="BL7">
        <v>36</v>
      </c>
      <c r="BM7">
        <v>55</v>
      </c>
      <c r="BN7">
        <v>50</v>
      </c>
      <c r="BO7">
        <v>0</v>
      </c>
      <c r="BP7">
        <v>0</v>
      </c>
    </row>
    <row r="8" spans="1:68">
      <c r="A8" t="s">
        <v>244</v>
      </c>
      <c r="B8" t="s">
        <v>340</v>
      </c>
      <c r="C8" t="s">
        <v>237</v>
      </c>
      <c r="G8" t="s">
        <v>50</v>
      </c>
      <c r="H8" s="115">
        <v>70.92</v>
      </c>
      <c r="I8" s="88">
        <v>55.38000000000001</v>
      </c>
      <c r="J8" s="88">
        <v>6.92</v>
      </c>
      <c r="K8" s="88">
        <v>0.97</v>
      </c>
      <c r="L8" s="88">
        <v>2.9</v>
      </c>
      <c r="M8" s="116">
        <v>0</v>
      </c>
      <c r="N8" s="115">
        <v>269.19</v>
      </c>
      <c r="O8" s="88">
        <v>231.25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6.37</v>
      </c>
      <c r="Y8">
        <v>1.02</v>
      </c>
      <c r="Z8">
        <v>24.46</v>
      </c>
      <c r="AA8">
        <v>0.97</v>
      </c>
      <c r="AB8">
        <v>0.57999999999999996</v>
      </c>
      <c r="AC8">
        <v>16.41</v>
      </c>
      <c r="AD8">
        <v>0</v>
      </c>
      <c r="AE8">
        <v>14.48</v>
      </c>
      <c r="AF8">
        <v>14.48</v>
      </c>
      <c r="AG8">
        <v>24.13</v>
      </c>
      <c r="AH8">
        <v>2.9</v>
      </c>
      <c r="AI8">
        <v>16.41</v>
      </c>
      <c r="AJ8">
        <v>0.61</v>
      </c>
      <c r="AK8">
        <v>0.36</v>
      </c>
      <c r="AL8">
        <v>0.46</v>
      </c>
      <c r="AM8">
        <v>0.83</v>
      </c>
      <c r="AN8">
        <v>0.74</v>
      </c>
      <c r="AO8">
        <v>0.83</v>
      </c>
      <c r="AP8">
        <v>0.48</v>
      </c>
      <c r="AQ8">
        <v>0.55000000000000004</v>
      </c>
      <c r="AR8">
        <v>0.35</v>
      </c>
      <c r="AS8">
        <v>1.25</v>
      </c>
      <c r="AT8">
        <v>0.39</v>
      </c>
      <c r="AU8">
        <v>0.77</v>
      </c>
      <c r="AV8">
        <v>0.39</v>
      </c>
      <c r="AW8">
        <v>0.39</v>
      </c>
      <c r="AX8">
        <v>0.39</v>
      </c>
      <c r="AY8">
        <v>0.72</v>
      </c>
      <c r="AZ8">
        <v>0.39</v>
      </c>
      <c r="BA8">
        <v>2.9</v>
      </c>
      <c r="BB8">
        <v>0.68</v>
      </c>
      <c r="BC8">
        <v>0.43</v>
      </c>
      <c r="BD8">
        <v>0.57999999999999996</v>
      </c>
      <c r="BE8">
        <v>0.39</v>
      </c>
      <c r="BF8">
        <v>0</v>
      </c>
      <c r="BG8">
        <v>0</v>
      </c>
      <c r="BH8">
        <v>269.19</v>
      </c>
      <c r="BI8">
        <v>0</v>
      </c>
      <c r="BJ8">
        <v>0</v>
      </c>
      <c r="BK8">
        <v>90.25</v>
      </c>
      <c r="BL8">
        <v>36</v>
      </c>
      <c r="BM8">
        <v>55</v>
      </c>
      <c r="BN8">
        <v>50</v>
      </c>
      <c r="BO8">
        <v>0</v>
      </c>
      <c r="BP8">
        <v>0</v>
      </c>
    </row>
    <row r="9" spans="1:68">
      <c r="A9" t="s">
        <v>245</v>
      </c>
      <c r="B9" t="s">
        <v>360</v>
      </c>
      <c r="C9" t="s">
        <v>238</v>
      </c>
      <c r="G9" t="s">
        <v>51</v>
      </c>
      <c r="H9" s="115">
        <v>70.92</v>
      </c>
      <c r="I9" s="88">
        <v>55.38000000000001</v>
      </c>
      <c r="J9" s="88">
        <v>6.92</v>
      </c>
      <c r="K9" s="88">
        <v>0.97</v>
      </c>
      <c r="L9" s="88">
        <v>2.9</v>
      </c>
      <c r="M9" s="116">
        <v>0</v>
      </c>
      <c r="N9" s="115">
        <v>269.19</v>
      </c>
      <c r="O9" s="88">
        <v>231.25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6.37</v>
      </c>
      <c r="Y9">
        <v>1.02</v>
      </c>
      <c r="Z9">
        <v>24.46</v>
      </c>
      <c r="AA9">
        <v>0.97</v>
      </c>
      <c r="AB9">
        <v>0.57999999999999996</v>
      </c>
      <c r="AC9">
        <v>16.41</v>
      </c>
      <c r="AD9">
        <v>0</v>
      </c>
      <c r="AE9">
        <v>14.48</v>
      </c>
      <c r="AF9">
        <v>14.48</v>
      </c>
      <c r="AG9">
        <v>24.13</v>
      </c>
      <c r="AH9">
        <v>2.9</v>
      </c>
      <c r="AI9">
        <v>16.41</v>
      </c>
      <c r="AJ9">
        <v>0.61</v>
      </c>
      <c r="AK9">
        <v>0.36</v>
      </c>
      <c r="AL9">
        <v>0.46</v>
      </c>
      <c r="AM9">
        <v>0.83</v>
      </c>
      <c r="AN9">
        <v>0.74</v>
      </c>
      <c r="AO9">
        <v>0.83</v>
      </c>
      <c r="AP9">
        <v>0.48</v>
      </c>
      <c r="AQ9">
        <v>0.55000000000000004</v>
      </c>
      <c r="AR9">
        <v>0.35</v>
      </c>
      <c r="AS9">
        <v>1.25</v>
      </c>
      <c r="AT9">
        <v>0.39</v>
      </c>
      <c r="AU9">
        <v>0.77</v>
      </c>
      <c r="AV9">
        <v>0.39</v>
      </c>
      <c r="AW9">
        <v>0.39</v>
      </c>
      <c r="AX9">
        <v>0.39</v>
      </c>
      <c r="AY9">
        <v>0.72</v>
      </c>
      <c r="AZ9">
        <v>0.39</v>
      </c>
      <c r="BA9">
        <v>2.9</v>
      </c>
      <c r="BB9">
        <v>0.68</v>
      </c>
      <c r="BC9">
        <v>0.43</v>
      </c>
      <c r="BD9">
        <v>0.57999999999999996</v>
      </c>
      <c r="BE9">
        <v>0.39</v>
      </c>
      <c r="BF9">
        <v>0</v>
      </c>
      <c r="BG9">
        <v>0</v>
      </c>
      <c r="BH9">
        <v>269.19</v>
      </c>
      <c r="BI9">
        <v>0</v>
      </c>
      <c r="BJ9">
        <v>0</v>
      </c>
      <c r="BK9">
        <v>90.25</v>
      </c>
      <c r="BL9">
        <v>36</v>
      </c>
      <c r="BM9">
        <v>55</v>
      </c>
      <c r="BN9">
        <v>50</v>
      </c>
      <c r="BO9">
        <v>0</v>
      </c>
      <c r="BP9">
        <v>0</v>
      </c>
    </row>
    <row r="10" spans="1:68">
      <c r="A10" t="s">
        <v>266</v>
      </c>
      <c r="C10" t="s">
        <v>239</v>
      </c>
      <c r="G10" t="s">
        <v>52</v>
      </c>
      <c r="H10" s="115">
        <v>70.92</v>
      </c>
      <c r="I10" s="88">
        <v>55.38000000000001</v>
      </c>
      <c r="J10" s="88">
        <v>6.92</v>
      </c>
      <c r="K10" s="88">
        <v>0.97</v>
      </c>
      <c r="L10" s="88">
        <v>2.9</v>
      </c>
      <c r="M10" s="116">
        <v>0</v>
      </c>
      <c r="N10" s="115">
        <v>269.19</v>
      </c>
      <c r="O10" s="88">
        <v>231.25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6.37</v>
      </c>
      <c r="Y10">
        <v>1.02</v>
      </c>
      <c r="Z10">
        <v>24.46</v>
      </c>
      <c r="AA10">
        <v>0.97</v>
      </c>
      <c r="AB10">
        <v>0.57999999999999996</v>
      </c>
      <c r="AC10">
        <v>16.41</v>
      </c>
      <c r="AD10">
        <v>0</v>
      </c>
      <c r="AE10">
        <v>14.48</v>
      </c>
      <c r="AF10">
        <v>14.48</v>
      </c>
      <c r="AG10">
        <v>24.13</v>
      </c>
      <c r="AH10">
        <v>2.9</v>
      </c>
      <c r="AI10">
        <v>16.41</v>
      </c>
      <c r="AJ10">
        <v>0.61</v>
      </c>
      <c r="AK10">
        <v>0.36</v>
      </c>
      <c r="AL10">
        <v>0.46</v>
      </c>
      <c r="AM10">
        <v>0.83</v>
      </c>
      <c r="AN10">
        <v>0.74</v>
      </c>
      <c r="AO10">
        <v>0.83</v>
      </c>
      <c r="AP10">
        <v>0.48</v>
      </c>
      <c r="AQ10">
        <v>0.55000000000000004</v>
      </c>
      <c r="AR10">
        <v>0.35</v>
      </c>
      <c r="AS10">
        <v>1.25</v>
      </c>
      <c r="AT10">
        <v>0.39</v>
      </c>
      <c r="AU10">
        <v>0.77</v>
      </c>
      <c r="AV10">
        <v>0.39</v>
      </c>
      <c r="AW10">
        <v>0.39</v>
      </c>
      <c r="AX10">
        <v>0.39</v>
      </c>
      <c r="AY10">
        <v>0.72</v>
      </c>
      <c r="AZ10">
        <v>0.39</v>
      </c>
      <c r="BA10">
        <v>2.9</v>
      </c>
      <c r="BB10">
        <v>0.68</v>
      </c>
      <c r="BC10">
        <v>0.43</v>
      </c>
      <c r="BD10">
        <v>0.57999999999999996</v>
      </c>
      <c r="BE10">
        <v>0.39</v>
      </c>
      <c r="BF10">
        <v>0</v>
      </c>
      <c r="BG10">
        <v>0</v>
      </c>
      <c r="BH10">
        <v>269.19</v>
      </c>
      <c r="BI10">
        <v>0</v>
      </c>
      <c r="BJ10">
        <v>0</v>
      </c>
      <c r="BK10">
        <v>90.25</v>
      </c>
      <c r="BL10">
        <v>36</v>
      </c>
      <c r="BM10">
        <v>55</v>
      </c>
      <c r="BN10">
        <v>50</v>
      </c>
      <c r="BO10">
        <v>0</v>
      </c>
      <c r="BP10">
        <v>0</v>
      </c>
    </row>
    <row r="11" spans="1:68">
      <c r="A11" t="s">
        <v>246</v>
      </c>
      <c r="C11" t="s">
        <v>341</v>
      </c>
      <c r="G11" t="s">
        <v>53</v>
      </c>
      <c r="H11" s="115">
        <v>70.92</v>
      </c>
      <c r="I11" s="88">
        <v>55.38000000000001</v>
      </c>
      <c r="J11" s="88">
        <v>6.92</v>
      </c>
      <c r="K11" s="88">
        <v>0.97</v>
      </c>
      <c r="L11" s="88">
        <v>2.9</v>
      </c>
      <c r="M11" s="116">
        <v>0</v>
      </c>
      <c r="N11" s="115">
        <v>269.19</v>
      </c>
      <c r="O11" s="88">
        <v>231.25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6.37</v>
      </c>
      <c r="Y11">
        <v>1.02</v>
      </c>
      <c r="Z11">
        <v>24.46</v>
      </c>
      <c r="AA11">
        <v>0.97</v>
      </c>
      <c r="AB11">
        <v>0.57999999999999996</v>
      </c>
      <c r="AC11">
        <v>16.41</v>
      </c>
      <c r="AD11">
        <v>0</v>
      </c>
      <c r="AE11">
        <v>14.48</v>
      </c>
      <c r="AF11">
        <v>14.48</v>
      </c>
      <c r="AG11">
        <v>24.13</v>
      </c>
      <c r="AH11">
        <v>2.9</v>
      </c>
      <c r="AI11">
        <v>16.41</v>
      </c>
      <c r="AJ11">
        <v>0.61</v>
      </c>
      <c r="AK11">
        <v>0.36</v>
      </c>
      <c r="AL11">
        <v>0.46</v>
      </c>
      <c r="AM11">
        <v>0.83</v>
      </c>
      <c r="AN11">
        <v>0.74</v>
      </c>
      <c r="AO11">
        <v>0.83</v>
      </c>
      <c r="AP11">
        <v>0.48</v>
      </c>
      <c r="AQ11">
        <v>0.55000000000000004</v>
      </c>
      <c r="AR11">
        <v>0.35</v>
      </c>
      <c r="AS11">
        <v>1.25</v>
      </c>
      <c r="AT11">
        <v>0.39</v>
      </c>
      <c r="AU11">
        <v>0.77</v>
      </c>
      <c r="AV11">
        <v>0.39</v>
      </c>
      <c r="AW11">
        <v>0.39</v>
      </c>
      <c r="AX11">
        <v>0.39</v>
      </c>
      <c r="AY11">
        <v>0.72</v>
      </c>
      <c r="AZ11">
        <v>0.39</v>
      </c>
      <c r="BA11">
        <v>2.9</v>
      </c>
      <c r="BB11">
        <v>0.68</v>
      </c>
      <c r="BC11">
        <v>0.43</v>
      </c>
      <c r="BD11">
        <v>0.57999999999999996</v>
      </c>
      <c r="BE11">
        <v>0.39</v>
      </c>
      <c r="BF11">
        <v>0</v>
      </c>
      <c r="BG11">
        <v>0</v>
      </c>
      <c r="BH11">
        <v>269.19</v>
      </c>
      <c r="BI11">
        <v>0</v>
      </c>
      <c r="BJ11">
        <v>0</v>
      </c>
      <c r="BK11">
        <v>90.25</v>
      </c>
      <c r="BL11">
        <v>36</v>
      </c>
      <c r="BM11">
        <v>55</v>
      </c>
      <c r="BN11">
        <v>50</v>
      </c>
      <c r="BO11">
        <v>0</v>
      </c>
      <c r="BP11">
        <v>0</v>
      </c>
    </row>
    <row r="12" spans="1:68">
      <c r="A12" t="s">
        <v>247</v>
      </c>
      <c r="C12" t="s">
        <v>361</v>
      </c>
      <c r="G12" t="s">
        <v>54</v>
      </c>
      <c r="H12" s="115">
        <v>70.92</v>
      </c>
      <c r="I12" s="88">
        <v>55.38000000000001</v>
      </c>
      <c r="J12" s="88">
        <v>6.92</v>
      </c>
      <c r="K12" s="88">
        <v>0.97</v>
      </c>
      <c r="L12" s="88">
        <v>2.9</v>
      </c>
      <c r="M12" s="116">
        <v>0</v>
      </c>
      <c r="N12" s="115">
        <v>269.19</v>
      </c>
      <c r="O12" s="88">
        <v>231.25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6.37</v>
      </c>
      <c r="Y12">
        <v>1.02</v>
      </c>
      <c r="Z12">
        <v>24.46</v>
      </c>
      <c r="AA12">
        <v>0.97</v>
      </c>
      <c r="AB12">
        <v>0.57999999999999996</v>
      </c>
      <c r="AC12">
        <v>16.41</v>
      </c>
      <c r="AD12">
        <v>0</v>
      </c>
      <c r="AE12">
        <v>14.48</v>
      </c>
      <c r="AF12">
        <v>14.48</v>
      </c>
      <c r="AG12">
        <v>24.13</v>
      </c>
      <c r="AH12">
        <v>2.9</v>
      </c>
      <c r="AI12">
        <v>16.41</v>
      </c>
      <c r="AJ12">
        <v>0.61</v>
      </c>
      <c r="AK12">
        <v>0.36</v>
      </c>
      <c r="AL12">
        <v>0.46</v>
      </c>
      <c r="AM12">
        <v>0.83</v>
      </c>
      <c r="AN12">
        <v>0.74</v>
      </c>
      <c r="AO12">
        <v>0.83</v>
      </c>
      <c r="AP12">
        <v>0.48</v>
      </c>
      <c r="AQ12">
        <v>0.55000000000000004</v>
      </c>
      <c r="AR12">
        <v>0.35</v>
      </c>
      <c r="AS12">
        <v>1.25</v>
      </c>
      <c r="AT12">
        <v>0.39</v>
      </c>
      <c r="AU12">
        <v>0.77</v>
      </c>
      <c r="AV12">
        <v>0.39</v>
      </c>
      <c r="AW12">
        <v>0.39</v>
      </c>
      <c r="AX12">
        <v>0.39</v>
      </c>
      <c r="AY12">
        <v>0.72</v>
      </c>
      <c r="AZ12">
        <v>0.39</v>
      </c>
      <c r="BA12">
        <v>2.9</v>
      </c>
      <c r="BB12">
        <v>0.68</v>
      </c>
      <c r="BC12">
        <v>0.43</v>
      </c>
      <c r="BD12">
        <v>0.57999999999999996</v>
      </c>
      <c r="BE12">
        <v>0.39</v>
      </c>
      <c r="BF12">
        <v>0</v>
      </c>
      <c r="BG12">
        <v>0</v>
      </c>
      <c r="BH12">
        <v>269.19</v>
      </c>
      <c r="BI12">
        <v>0</v>
      </c>
      <c r="BJ12">
        <v>0</v>
      </c>
      <c r="BK12">
        <v>90.25</v>
      </c>
      <c r="BL12">
        <v>36</v>
      </c>
      <c r="BM12">
        <v>55</v>
      </c>
      <c r="BN12">
        <v>50</v>
      </c>
      <c r="BO12">
        <v>0</v>
      </c>
      <c r="BP12">
        <v>0</v>
      </c>
    </row>
    <row r="13" spans="1:68">
      <c r="A13" t="s">
        <v>248</v>
      </c>
      <c r="G13" t="s">
        <v>55</v>
      </c>
      <c r="H13" s="115">
        <v>70.92</v>
      </c>
      <c r="I13" s="88">
        <v>55.38000000000001</v>
      </c>
      <c r="J13" s="88">
        <v>6.92</v>
      </c>
      <c r="K13" s="88">
        <v>0.97</v>
      </c>
      <c r="L13" s="88">
        <v>2.9</v>
      </c>
      <c r="M13" s="116">
        <v>0</v>
      </c>
      <c r="N13" s="115">
        <v>269.19</v>
      </c>
      <c r="O13" s="88">
        <v>231.25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6.37</v>
      </c>
      <c r="Y13">
        <v>1.02</v>
      </c>
      <c r="Z13">
        <v>24.46</v>
      </c>
      <c r="AA13">
        <v>0.97</v>
      </c>
      <c r="AB13">
        <v>0.57999999999999996</v>
      </c>
      <c r="AC13">
        <v>16.41</v>
      </c>
      <c r="AD13">
        <v>0</v>
      </c>
      <c r="AE13">
        <v>14.48</v>
      </c>
      <c r="AF13">
        <v>14.48</v>
      </c>
      <c r="AG13">
        <v>24.13</v>
      </c>
      <c r="AH13">
        <v>2.9</v>
      </c>
      <c r="AI13">
        <v>16.41</v>
      </c>
      <c r="AJ13">
        <v>0.61</v>
      </c>
      <c r="AK13">
        <v>0.36</v>
      </c>
      <c r="AL13">
        <v>0.46</v>
      </c>
      <c r="AM13">
        <v>0.83</v>
      </c>
      <c r="AN13">
        <v>0.74</v>
      </c>
      <c r="AO13">
        <v>0.83</v>
      </c>
      <c r="AP13">
        <v>0.48</v>
      </c>
      <c r="AQ13">
        <v>0.55000000000000004</v>
      </c>
      <c r="AR13">
        <v>0.35</v>
      </c>
      <c r="AS13">
        <v>1.25</v>
      </c>
      <c r="AT13">
        <v>0.39</v>
      </c>
      <c r="AU13">
        <v>0.77</v>
      </c>
      <c r="AV13">
        <v>0.39</v>
      </c>
      <c r="AW13">
        <v>0.39</v>
      </c>
      <c r="AX13">
        <v>0.39</v>
      </c>
      <c r="AY13">
        <v>0.72</v>
      </c>
      <c r="AZ13">
        <v>0.39</v>
      </c>
      <c r="BA13">
        <v>2.9</v>
      </c>
      <c r="BB13">
        <v>0.68</v>
      </c>
      <c r="BC13">
        <v>0.43</v>
      </c>
      <c r="BD13">
        <v>0.57999999999999996</v>
      </c>
      <c r="BE13">
        <v>0.39</v>
      </c>
      <c r="BF13">
        <v>0</v>
      </c>
      <c r="BG13">
        <v>0</v>
      </c>
      <c r="BH13">
        <v>269.19</v>
      </c>
      <c r="BI13">
        <v>0</v>
      </c>
      <c r="BJ13">
        <v>0</v>
      </c>
      <c r="BK13">
        <v>90.25</v>
      </c>
      <c r="BL13">
        <v>36</v>
      </c>
      <c r="BM13">
        <v>55</v>
      </c>
      <c r="BN13">
        <v>50</v>
      </c>
      <c r="BO13">
        <v>0</v>
      </c>
      <c r="BP13">
        <v>0</v>
      </c>
    </row>
    <row r="14" spans="1:68">
      <c r="A14" t="s">
        <v>249</v>
      </c>
      <c r="G14" t="s">
        <v>56</v>
      </c>
      <c r="H14" s="115">
        <v>70.92</v>
      </c>
      <c r="I14" s="88">
        <v>55.38000000000001</v>
      </c>
      <c r="J14" s="88">
        <v>6.92</v>
      </c>
      <c r="K14" s="88">
        <v>0.97</v>
      </c>
      <c r="L14" s="88">
        <v>2.9</v>
      </c>
      <c r="M14" s="116">
        <v>0</v>
      </c>
      <c r="N14" s="115">
        <v>269.19</v>
      </c>
      <c r="O14" s="88">
        <v>231.25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6.37</v>
      </c>
      <c r="Y14">
        <v>1.02</v>
      </c>
      <c r="Z14">
        <v>24.46</v>
      </c>
      <c r="AA14">
        <v>0.97</v>
      </c>
      <c r="AB14">
        <v>0.57999999999999996</v>
      </c>
      <c r="AC14">
        <v>16.41</v>
      </c>
      <c r="AD14">
        <v>0</v>
      </c>
      <c r="AE14">
        <v>14.48</v>
      </c>
      <c r="AF14">
        <v>14.48</v>
      </c>
      <c r="AG14">
        <v>24.13</v>
      </c>
      <c r="AH14">
        <v>2.9</v>
      </c>
      <c r="AI14">
        <v>16.41</v>
      </c>
      <c r="AJ14">
        <v>0.61</v>
      </c>
      <c r="AK14">
        <v>0.36</v>
      </c>
      <c r="AL14">
        <v>0.46</v>
      </c>
      <c r="AM14">
        <v>0.83</v>
      </c>
      <c r="AN14">
        <v>0.74</v>
      </c>
      <c r="AO14">
        <v>0.83</v>
      </c>
      <c r="AP14">
        <v>0.48</v>
      </c>
      <c r="AQ14">
        <v>0.55000000000000004</v>
      </c>
      <c r="AR14">
        <v>0.35</v>
      </c>
      <c r="AS14">
        <v>1.25</v>
      </c>
      <c r="AT14">
        <v>0.39</v>
      </c>
      <c r="AU14">
        <v>0.77</v>
      </c>
      <c r="AV14">
        <v>0.39</v>
      </c>
      <c r="AW14">
        <v>0.39</v>
      </c>
      <c r="AX14">
        <v>0.39</v>
      </c>
      <c r="AY14">
        <v>0.72</v>
      </c>
      <c r="AZ14">
        <v>0.39</v>
      </c>
      <c r="BA14">
        <v>2.9</v>
      </c>
      <c r="BB14">
        <v>0.68</v>
      </c>
      <c r="BC14">
        <v>0.43</v>
      </c>
      <c r="BD14">
        <v>0.57999999999999996</v>
      </c>
      <c r="BE14">
        <v>0.39</v>
      </c>
      <c r="BF14">
        <v>0</v>
      </c>
      <c r="BG14">
        <v>0</v>
      </c>
      <c r="BH14">
        <v>269.19</v>
      </c>
      <c r="BI14">
        <v>0</v>
      </c>
      <c r="BJ14">
        <v>0</v>
      </c>
      <c r="BK14">
        <v>90.25</v>
      </c>
      <c r="BL14">
        <v>36</v>
      </c>
      <c r="BM14">
        <v>55</v>
      </c>
      <c r="BN14">
        <v>50</v>
      </c>
      <c r="BO14">
        <v>0</v>
      </c>
      <c r="BP14">
        <v>0</v>
      </c>
    </row>
    <row r="15" spans="1:68">
      <c r="A15" t="s">
        <v>250</v>
      </c>
      <c r="G15" t="s">
        <v>57</v>
      </c>
      <c r="H15" s="115">
        <v>70.87</v>
      </c>
      <c r="I15" s="88">
        <v>55.38000000000001</v>
      </c>
      <c r="J15" s="88">
        <v>6.83</v>
      </c>
      <c r="K15" s="88">
        <v>0.97</v>
      </c>
      <c r="L15" s="88">
        <v>2.9</v>
      </c>
      <c r="M15" s="116">
        <v>0</v>
      </c>
      <c r="N15" s="115">
        <v>269.19</v>
      </c>
      <c r="O15" s="88">
        <v>211.25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6.28</v>
      </c>
      <c r="Y15">
        <v>1.02</v>
      </c>
      <c r="Z15">
        <v>24.46</v>
      </c>
      <c r="AA15">
        <v>0.97</v>
      </c>
      <c r="AB15">
        <v>0.53</v>
      </c>
      <c r="AC15">
        <v>16.41</v>
      </c>
      <c r="AD15">
        <v>0</v>
      </c>
      <c r="AE15">
        <v>14.48</v>
      </c>
      <c r="AF15">
        <v>14.48</v>
      </c>
      <c r="AG15">
        <v>24.13</v>
      </c>
      <c r="AH15">
        <v>2.9</v>
      </c>
      <c r="AI15">
        <v>16.41</v>
      </c>
      <c r="AJ15">
        <v>0.61</v>
      </c>
      <c r="AK15">
        <v>0.36</v>
      </c>
      <c r="AL15">
        <v>0.46</v>
      </c>
      <c r="AM15">
        <v>0.83</v>
      </c>
      <c r="AN15">
        <v>0.74</v>
      </c>
      <c r="AO15">
        <v>0.83</v>
      </c>
      <c r="AP15">
        <v>0.48</v>
      </c>
      <c r="AQ15">
        <v>0.55000000000000004</v>
      </c>
      <c r="AR15">
        <v>0.35</v>
      </c>
      <c r="AS15">
        <v>1.25</v>
      </c>
      <c r="AT15">
        <v>0.39</v>
      </c>
      <c r="AU15">
        <v>0.77</v>
      </c>
      <c r="AV15">
        <v>0.39</v>
      </c>
      <c r="AW15">
        <v>0.39</v>
      </c>
      <c r="AX15">
        <v>0.39</v>
      </c>
      <c r="AY15">
        <v>0.72</v>
      </c>
      <c r="AZ15">
        <v>0.39</v>
      </c>
      <c r="BA15">
        <v>2.9</v>
      </c>
      <c r="BB15">
        <v>0.68</v>
      </c>
      <c r="BC15">
        <v>0.43</v>
      </c>
      <c r="BD15">
        <v>0.57999999999999996</v>
      </c>
      <c r="BE15">
        <v>0.39</v>
      </c>
      <c r="BF15">
        <v>0</v>
      </c>
      <c r="BG15">
        <v>0</v>
      </c>
      <c r="BH15">
        <v>269.19</v>
      </c>
      <c r="BI15">
        <v>0</v>
      </c>
      <c r="BJ15">
        <v>0</v>
      </c>
      <c r="BK15">
        <v>90.25</v>
      </c>
      <c r="BL15">
        <v>16</v>
      </c>
      <c r="BM15">
        <v>55</v>
      </c>
      <c r="BN15">
        <v>50</v>
      </c>
      <c r="BO15">
        <v>0</v>
      </c>
      <c r="BP15">
        <v>0</v>
      </c>
    </row>
    <row r="16" spans="1:68">
      <c r="A16" t="s">
        <v>251</v>
      </c>
      <c r="G16" t="s">
        <v>58</v>
      </c>
      <c r="H16" s="115">
        <v>70.87</v>
      </c>
      <c r="I16" s="88">
        <v>55.38000000000001</v>
      </c>
      <c r="J16" s="88">
        <v>6.83</v>
      </c>
      <c r="K16" s="88">
        <v>0.97</v>
      </c>
      <c r="L16" s="88">
        <v>2.9</v>
      </c>
      <c r="M16" s="116">
        <v>0</v>
      </c>
      <c r="N16" s="115">
        <v>269.19</v>
      </c>
      <c r="O16" s="88">
        <v>211.25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6.28</v>
      </c>
      <c r="Y16">
        <v>1.02</v>
      </c>
      <c r="Z16">
        <v>24.46</v>
      </c>
      <c r="AA16">
        <v>0.97</v>
      </c>
      <c r="AB16">
        <v>0.53</v>
      </c>
      <c r="AC16">
        <v>16.41</v>
      </c>
      <c r="AD16">
        <v>0</v>
      </c>
      <c r="AE16">
        <v>14.48</v>
      </c>
      <c r="AF16">
        <v>14.48</v>
      </c>
      <c r="AG16">
        <v>24.13</v>
      </c>
      <c r="AH16">
        <v>2.9</v>
      </c>
      <c r="AI16">
        <v>16.41</v>
      </c>
      <c r="AJ16">
        <v>0.61</v>
      </c>
      <c r="AK16">
        <v>0.36</v>
      </c>
      <c r="AL16">
        <v>0.46</v>
      </c>
      <c r="AM16">
        <v>0.83</v>
      </c>
      <c r="AN16">
        <v>0.74</v>
      </c>
      <c r="AO16">
        <v>0.83</v>
      </c>
      <c r="AP16">
        <v>0.48</v>
      </c>
      <c r="AQ16">
        <v>0.55000000000000004</v>
      </c>
      <c r="AR16">
        <v>0.35</v>
      </c>
      <c r="AS16">
        <v>1.25</v>
      </c>
      <c r="AT16">
        <v>0.39</v>
      </c>
      <c r="AU16">
        <v>0.77</v>
      </c>
      <c r="AV16">
        <v>0.39</v>
      </c>
      <c r="AW16">
        <v>0.39</v>
      </c>
      <c r="AX16">
        <v>0.39</v>
      </c>
      <c r="AY16">
        <v>0.72</v>
      </c>
      <c r="AZ16">
        <v>0.39</v>
      </c>
      <c r="BA16">
        <v>2.9</v>
      </c>
      <c r="BB16">
        <v>0.68</v>
      </c>
      <c r="BC16">
        <v>0.43</v>
      </c>
      <c r="BD16">
        <v>0.57999999999999996</v>
      </c>
      <c r="BE16">
        <v>0.39</v>
      </c>
      <c r="BF16">
        <v>0</v>
      </c>
      <c r="BG16">
        <v>0</v>
      </c>
      <c r="BH16">
        <v>269.19</v>
      </c>
      <c r="BI16">
        <v>0</v>
      </c>
      <c r="BJ16">
        <v>0</v>
      </c>
      <c r="BK16">
        <v>90.25</v>
      </c>
      <c r="BL16">
        <v>16</v>
      </c>
      <c r="BM16">
        <v>55</v>
      </c>
      <c r="BN16">
        <v>50</v>
      </c>
      <c r="BO16">
        <v>0</v>
      </c>
      <c r="BP16">
        <v>0</v>
      </c>
    </row>
    <row r="17" spans="1:68">
      <c r="A17" t="s">
        <v>252</v>
      </c>
      <c r="G17" t="s">
        <v>59</v>
      </c>
      <c r="H17" s="115">
        <v>70.87</v>
      </c>
      <c r="I17" s="88">
        <v>55.38000000000001</v>
      </c>
      <c r="J17" s="88">
        <v>6.83</v>
      </c>
      <c r="K17" s="88">
        <v>0.97</v>
      </c>
      <c r="L17" s="88">
        <v>2.9</v>
      </c>
      <c r="M17" s="116">
        <v>0</v>
      </c>
      <c r="N17" s="115">
        <v>269.19</v>
      </c>
      <c r="O17" s="88">
        <v>211.25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6.28</v>
      </c>
      <c r="Y17">
        <v>1.02</v>
      </c>
      <c r="Z17">
        <v>24.46</v>
      </c>
      <c r="AA17">
        <v>0.97</v>
      </c>
      <c r="AB17">
        <v>0.53</v>
      </c>
      <c r="AC17">
        <v>16.41</v>
      </c>
      <c r="AD17">
        <v>0</v>
      </c>
      <c r="AE17">
        <v>14.48</v>
      </c>
      <c r="AF17">
        <v>14.48</v>
      </c>
      <c r="AG17">
        <v>24.13</v>
      </c>
      <c r="AH17">
        <v>2.9</v>
      </c>
      <c r="AI17">
        <v>16.41</v>
      </c>
      <c r="AJ17">
        <v>0.61</v>
      </c>
      <c r="AK17">
        <v>0.36</v>
      </c>
      <c r="AL17">
        <v>0.46</v>
      </c>
      <c r="AM17">
        <v>0.83</v>
      </c>
      <c r="AN17">
        <v>0.74</v>
      </c>
      <c r="AO17">
        <v>0.83</v>
      </c>
      <c r="AP17">
        <v>0.48</v>
      </c>
      <c r="AQ17">
        <v>0.55000000000000004</v>
      </c>
      <c r="AR17">
        <v>0.35</v>
      </c>
      <c r="AS17">
        <v>1.25</v>
      </c>
      <c r="AT17">
        <v>0.39</v>
      </c>
      <c r="AU17">
        <v>0.77</v>
      </c>
      <c r="AV17">
        <v>0.39</v>
      </c>
      <c r="AW17">
        <v>0.39</v>
      </c>
      <c r="AX17">
        <v>0.39</v>
      </c>
      <c r="AY17">
        <v>0.72</v>
      </c>
      <c r="AZ17">
        <v>0.39</v>
      </c>
      <c r="BA17">
        <v>2.9</v>
      </c>
      <c r="BB17">
        <v>0.68</v>
      </c>
      <c r="BC17">
        <v>0.43</v>
      </c>
      <c r="BD17">
        <v>0.57999999999999996</v>
      </c>
      <c r="BE17">
        <v>0.39</v>
      </c>
      <c r="BF17">
        <v>0</v>
      </c>
      <c r="BG17">
        <v>0</v>
      </c>
      <c r="BH17">
        <v>269.19</v>
      </c>
      <c r="BI17">
        <v>0</v>
      </c>
      <c r="BJ17">
        <v>0</v>
      </c>
      <c r="BK17">
        <v>90.25</v>
      </c>
      <c r="BL17">
        <v>16</v>
      </c>
      <c r="BM17">
        <v>55</v>
      </c>
      <c r="BN17">
        <v>50</v>
      </c>
      <c r="BO17">
        <v>0</v>
      </c>
      <c r="BP17">
        <v>0</v>
      </c>
    </row>
    <row r="18" spans="1:68">
      <c r="A18" t="s">
        <v>253</v>
      </c>
      <c r="G18" t="s">
        <v>60</v>
      </c>
      <c r="H18" s="115">
        <v>70.87</v>
      </c>
      <c r="I18" s="88">
        <v>55.38000000000001</v>
      </c>
      <c r="J18" s="88">
        <v>6.83</v>
      </c>
      <c r="K18" s="88">
        <v>0.97</v>
      </c>
      <c r="L18" s="88">
        <v>2.9</v>
      </c>
      <c r="M18" s="116">
        <v>0</v>
      </c>
      <c r="N18" s="115">
        <v>269.19</v>
      </c>
      <c r="O18" s="88">
        <v>211.25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6.28</v>
      </c>
      <c r="Y18">
        <v>1.02</v>
      </c>
      <c r="Z18">
        <v>24.46</v>
      </c>
      <c r="AA18">
        <v>0.97</v>
      </c>
      <c r="AB18">
        <v>0.53</v>
      </c>
      <c r="AC18">
        <v>16.41</v>
      </c>
      <c r="AD18">
        <v>0</v>
      </c>
      <c r="AE18">
        <v>14.48</v>
      </c>
      <c r="AF18">
        <v>14.48</v>
      </c>
      <c r="AG18">
        <v>24.13</v>
      </c>
      <c r="AH18">
        <v>2.9</v>
      </c>
      <c r="AI18">
        <v>16.41</v>
      </c>
      <c r="AJ18">
        <v>0.61</v>
      </c>
      <c r="AK18">
        <v>0.36</v>
      </c>
      <c r="AL18">
        <v>0.46</v>
      </c>
      <c r="AM18">
        <v>0.83</v>
      </c>
      <c r="AN18">
        <v>0.74</v>
      </c>
      <c r="AO18">
        <v>0.83</v>
      </c>
      <c r="AP18">
        <v>0.48</v>
      </c>
      <c r="AQ18">
        <v>0.55000000000000004</v>
      </c>
      <c r="AR18">
        <v>0.35</v>
      </c>
      <c r="AS18">
        <v>1.25</v>
      </c>
      <c r="AT18">
        <v>0.39</v>
      </c>
      <c r="AU18">
        <v>0.77</v>
      </c>
      <c r="AV18">
        <v>0.39</v>
      </c>
      <c r="AW18">
        <v>0.39</v>
      </c>
      <c r="AX18">
        <v>0.39</v>
      </c>
      <c r="AY18">
        <v>0.72</v>
      </c>
      <c r="AZ18">
        <v>0.39</v>
      </c>
      <c r="BA18">
        <v>2.9</v>
      </c>
      <c r="BB18">
        <v>0.68</v>
      </c>
      <c r="BC18">
        <v>0.43</v>
      </c>
      <c r="BD18">
        <v>0.57999999999999996</v>
      </c>
      <c r="BE18">
        <v>0.39</v>
      </c>
      <c r="BF18">
        <v>0</v>
      </c>
      <c r="BG18">
        <v>0</v>
      </c>
      <c r="BH18">
        <v>269.19</v>
      </c>
      <c r="BI18">
        <v>0</v>
      </c>
      <c r="BJ18">
        <v>0</v>
      </c>
      <c r="BK18">
        <v>90.25</v>
      </c>
      <c r="BL18">
        <v>16</v>
      </c>
      <c r="BM18">
        <v>55</v>
      </c>
      <c r="BN18">
        <v>50</v>
      </c>
      <c r="BO18">
        <v>0</v>
      </c>
      <c r="BP18">
        <v>0</v>
      </c>
    </row>
    <row r="19" spans="1:68">
      <c r="A19" t="s">
        <v>267</v>
      </c>
      <c r="G19" t="s">
        <v>61</v>
      </c>
      <c r="H19" s="115">
        <v>71.080000000000027</v>
      </c>
      <c r="I19" s="88">
        <v>55.38000000000001</v>
      </c>
      <c r="J19" s="88">
        <v>6.83</v>
      </c>
      <c r="K19" s="88">
        <v>0.97</v>
      </c>
      <c r="L19" s="88">
        <v>2.9</v>
      </c>
      <c r="M19" s="116">
        <v>0</v>
      </c>
      <c r="N19" s="115">
        <v>269.19</v>
      </c>
      <c r="O19" s="88">
        <v>221.25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6.28</v>
      </c>
      <c r="Y19">
        <v>1.02</v>
      </c>
      <c r="Z19">
        <v>24.46</v>
      </c>
      <c r="AA19">
        <v>0.97</v>
      </c>
      <c r="AB19">
        <v>0.53</v>
      </c>
      <c r="AC19">
        <v>16.41</v>
      </c>
      <c r="AD19">
        <v>0</v>
      </c>
      <c r="AE19">
        <v>14.48</v>
      </c>
      <c r="AF19">
        <v>14.48</v>
      </c>
      <c r="AG19">
        <v>24.13</v>
      </c>
      <c r="AH19">
        <v>2.9</v>
      </c>
      <c r="AI19">
        <v>16.41</v>
      </c>
      <c r="AJ19">
        <v>0.61</v>
      </c>
      <c r="AK19">
        <v>0.36</v>
      </c>
      <c r="AL19">
        <v>0.46</v>
      </c>
      <c r="AM19">
        <v>0.83</v>
      </c>
      <c r="AN19">
        <v>0.74</v>
      </c>
      <c r="AO19">
        <v>0.83</v>
      </c>
      <c r="AP19">
        <v>0.52</v>
      </c>
      <c r="AQ19">
        <v>0.55000000000000004</v>
      </c>
      <c r="AR19">
        <v>0.52</v>
      </c>
      <c r="AS19">
        <v>1.25</v>
      </c>
      <c r="AT19">
        <v>0.39</v>
      </c>
      <c r="AU19">
        <v>0.77</v>
      </c>
      <c r="AV19">
        <v>0.39</v>
      </c>
      <c r="AW19">
        <v>0.39</v>
      </c>
      <c r="AX19">
        <v>0.39</v>
      </c>
      <c r="AY19">
        <v>0.72</v>
      </c>
      <c r="AZ19">
        <v>0.39</v>
      </c>
      <c r="BA19">
        <v>2.9</v>
      </c>
      <c r="BB19">
        <v>0.68</v>
      </c>
      <c r="BC19">
        <v>0.43</v>
      </c>
      <c r="BD19">
        <v>0.57999999999999996</v>
      </c>
      <c r="BE19">
        <v>0.39</v>
      </c>
      <c r="BF19">
        <v>0</v>
      </c>
      <c r="BG19">
        <v>0</v>
      </c>
      <c r="BH19">
        <v>269.19</v>
      </c>
      <c r="BI19">
        <v>0</v>
      </c>
      <c r="BJ19">
        <v>0</v>
      </c>
      <c r="BK19">
        <v>90.25</v>
      </c>
      <c r="BL19">
        <v>26</v>
      </c>
      <c r="BM19">
        <v>55</v>
      </c>
      <c r="BN19">
        <v>50</v>
      </c>
      <c r="BO19">
        <v>0</v>
      </c>
      <c r="BP19">
        <v>0</v>
      </c>
    </row>
    <row r="20" spans="1:68">
      <c r="A20" t="s">
        <v>268</v>
      </c>
      <c r="G20" t="s">
        <v>62</v>
      </c>
      <c r="H20" s="115">
        <v>71.080000000000027</v>
      </c>
      <c r="I20" s="88">
        <v>55.38000000000001</v>
      </c>
      <c r="J20" s="88">
        <v>6.83</v>
      </c>
      <c r="K20" s="88">
        <v>0.97</v>
      </c>
      <c r="L20" s="88">
        <v>2.9</v>
      </c>
      <c r="M20" s="116">
        <v>0</v>
      </c>
      <c r="N20" s="115">
        <v>269.19</v>
      </c>
      <c r="O20" s="88">
        <v>221.25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6.28</v>
      </c>
      <c r="Y20">
        <v>1.02</v>
      </c>
      <c r="Z20">
        <v>24.46</v>
      </c>
      <c r="AA20">
        <v>0.97</v>
      </c>
      <c r="AB20">
        <v>0.53</v>
      </c>
      <c r="AC20">
        <v>16.41</v>
      </c>
      <c r="AD20">
        <v>0</v>
      </c>
      <c r="AE20">
        <v>14.48</v>
      </c>
      <c r="AF20">
        <v>14.48</v>
      </c>
      <c r="AG20">
        <v>24.13</v>
      </c>
      <c r="AH20">
        <v>2.9</v>
      </c>
      <c r="AI20">
        <v>16.41</v>
      </c>
      <c r="AJ20">
        <v>0.61</v>
      </c>
      <c r="AK20">
        <v>0.36</v>
      </c>
      <c r="AL20">
        <v>0.46</v>
      </c>
      <c r="AM20">
        <v>0.83</v>
      </c>
      <c r="AN20">
        <v>0.74</v>
      </c>
      <c r="AO20">
        <v>0.83</v>
      </c>
      <c r="AP20">
        <v>0.52</v>
      </c>
      <c r="AQ20">
        <v>0.55000000000000004</v>
      </c>
      <c r="AR20">
        <v>0.52</v>
      </c>
      <c r="AS20">
        <v>1.25</v>
      </c>
      <c r="AT20">
        <v>0.39</v>
      </c>
      <c r="AU20">
        <v>0.77</v>
      </c>
      <c r="AV20">
        <v>0.39</v>
      </c>
      <c r="AW20">
        <v>0.39</v>
      </c>
      <c r="AX20">
        <v>0.39</v>
      </c>
      <c r="AY20">
        <v>0.72</v>
      </c>
      <c r="AZ20">
        <v>0.39</v>
      </c>
      <c r="BA20">
        <v>2.9</v>
      </c>
      <c r="BB20">
        <v>0.68</v>
      </c>
      <c r="BC20">
        <v>0.43</v>
      </c>
      <c r="BD20">
        <v>0.57999999999999996</v>
      </c>
      <c r="BE20">
        <v>0.39</v>
      </c>
      <c r="BF20">
        <v>0</v>
      </c>
      <c r="BG20">
        <v>0</v>
      </c>
      <c r="BH20">
        <v>269.19</v>
      </c>
      <c r="BI20">
        <v>0</v>
      </c>
      <c r="BJ20">
        <v>0</v>
      </c>
      <c r="BK20">
        <v>90.25</v>
      </c>
      <c r="BL20">
        <v>26</v>
      </c>
      <c r="BM20">
        <v>55</v>
      </c>
      <c r="BN20">
        <v>50</v>
      </c>
      <c r="BO20">
        <v>0</v>
      </c>
      <c r="BP20">
        <v>0</v>
      </c>
    </row>
    <row r="21" spans="1:68">
      <c r="A21" t="s">
        <v>254</v>
      </c>
      <c r="G21" t="s">
        <v>63</v>
      </c>
      <c r="H21" s="115">
        <v>71.080000000000027</v>
      </c>
      <c r="I21" s="88">
        <v>55.38000000000001</v>
      </c>
      <c r="J21" s="88">
        <v>6.83</v>
      </c>
      <c r="K21" s="88">
        <v>0.97</v>
      </c>
      <c r="L21" s="88">
        <v>2.9</v>
      </c>
      <c r="M21" s="116">
        <v>0</v>
      </c>
      <c r="N21" s="115">
        <v>269.19</v>
      </c>
      <c r="O21" s="88">
        <v>221.25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6.28</v>
      </c>
      <c r="Y21">
        <v>1.02</v>
      </c>
      <c r="Z21">
        <v>24.46</v>
      </c>
      <c r="AA21">
        <v>0.97</v>
      </c>
      <c r="AB21">
        <v>0.53</v>
      </c>
      <c r="AC21">
        <v>16.41</v>
      </c>
      <c r="AD21">
        <v>0</v>
      </c>
      <c r="AE21">
        <v>14.48</v>
      </c>
      <c r="AF21">
        <v>14.48</v>
      </c>
      <c r="AG21">
        <v>24.13</v>
      </c>
      <c r="AH21">
        <v>2.9</v>
      </c>
      <c r="AI21">
        <v>16.41</v>
      </c>
      <c r="AJ21">
        <v>0.61</v>
      </c>
      <c r="AK21">
        <v>0.36</v>
      </c>
      <c r="AL21">
        <v>0.46</v>
      </c>
      <c r="AM21">
        <v>0.83</v>
      </c>
      <c r="AN21">
        <v>0.74</v>
      </c>
      <c r="AO21">
        <v>0.83</v>
      </c>
      <c r="AP21">
        <v>0.52</v>
      </c>
      <c r="AQ21">
        <v>0.55000000000000004</v>
      </c>
      <c r="AR21">
        <v>0.52</v>
      </c>
      <c r="AS21">
        <v>1.25</v>
      </c>
      <c r="AT21">
        <v>0.39</v>
      </c>
      <c r="AU21">
        <v>0.77</v>
      </c>
      <c r="AV21">
        <v>0.39</v>
      </c>
      <c r="AW21">
        <v>0.39</v>
      </c>
      <c r="AX21">
        <v>0.39</v>
      </c>
      <c r="AY21">
        <v>0.72</v>
      </c>
      <c r="AZ21">
        <v>0.39</v>
      </c>
      <c r="BA21">
        <v>2.9</v>
      </c>
      <c r="BB21">
        <v>0.68</v>
      </c>
      <c r="BC21">
        <v>0.43</v>
      </c>
      <c r="BD21">
        <v>0.57999999999999996</v>
      </c>
      <c r="BE21">
        <v>0.39</v>
      </c>
      <c r="BF21">
        <v>0</v>
      </c>
      <c r="BG21">
        <v>0</v>
      </c>
      <c r="BH21">
        <v>269.19</v>
      </c>
      <c r="BI21">
        <v>0</v>
      </c>
      <c r="BJ21">
        <v>0</v>
      </c>
      <c r="BK21">
        <v>90.25</v>
      </c>
      <c r="BL21">
        <v>26</v>
      </c>
      <c r="BM21">
        <v>55</v>
      </c>
      <c r="BN21">
        <v>50</v>
      </c>
      <c r="BO21">
        <v>0</v>
      </c>
      <c r="BP21">
        <v>0</v>
      </c>
    </row>
    <row r="22" spans="1:68">
      <c r="A22" t="s">
        <v>255</v>
      </c>
      <c r="G22" t="s">
        <v>64</v>
      </c>
      <c r="H22" s="115">
        <v>71.080000000000027</v>
      </c>
      <c r="I22" s="88">
        <v>55.38000000000001</v>
      </c>
      <c r="J22" s="88">
        <v>6.83</v>
      </c>
      <c r="K22" s="88">
        <v>0.97</v>
      </c>
      <c r="L22" s="88">
        <v>2.9</v>
      </c>
      <c r="M22" s="116">
        <v>0</v>
      </c>
      <c r="N22" s="115">
        <v>269.19</v>
      </c>
      <c r="O22" s="88">
        <v>221.25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6.28</v>
      </c>
      <c r="Y22">
        <v>1.02</v>
      </c>
      <c r="Z22">
        <v>24.46</v>
      </c>
      <c r="AA22">
        <v>0.97</v>
      </c>
      <c r="AB22">
        <v>0.53</v>
      </c>
      <c r="AC22">
        <v>16.41</v>
      </c>
      <c r="AD22">
        <v>0</v>
      </c>
      <c r="AE22">
        <v>14.48</v>
      </c>
      <c r="AF22">
        <v>14.48</v>
      </c>
      <c r="AG22">
        <v>24.13</v>
      </c>
      <c r="AH22">
        <v>2.9</v>
      </c>
      <c r="AI22">
        <v>16.41</v>
      </c>
      <c r="AJ22">
        <v>0.61</v>
      </c>
      <c r="AK22">
        <v>0.36</v>
      </c>
      <c r="AL22">
        <v>0.46</v>
      </c>
      <c r="AM22">
        <v>0.83</v>
      </c>
      <c r="AN22">
        <v>0.74</v>
      </c>
      <c r="AO22">
        <v>0.83</v>
      </c>
      <c r="AP22">
        <v>0.52</v>
      </c>
      <c r="AQ22">
        <v>0.55000000000000004</v>
      </c>
      <c r="AR22">
        <v>0.52</v>
      </c>
      <c r="AS22">
        <v>1.25</v>
      </c>
      <c r="AT22">
        <v>0.39</v>
      </c>
      <c r="AU22">
        <v>0.77</v>
      </c>
      <c r="AV22">
        <v>0.39</v>
      </c>
      <c r="AW22">
        <v>0.39</v>
      </c>
      <c r="AX22">
        <v>0.39</v>
      </c>
      <c r="AY22">
        <v>0.72</v>
      </c>
      <c r="AZ22">
        <v>0.39</v>
      </c>
      <c r="BA22">
        <v>2.9</v>
      </c>
      <c r="BB22">
        <v>0.68</v>
      </c>
      <c r="BC22">
        <v>0.43</v>
      </c>
      <c r="BD22">
        <v>0.57999999999999996</v>
      </c>
      <c r="BE22">
        <v>0.39</v>
      </c>
      <c r="BF22">
        <v>0</v>
      </c>
      <c r="BG22">
        <v>0</v>
      </c>
      <c r="BH22">
        <v>269.19</v>
      </c>
      <c r="BI22">
        <v>0</v>
      </c>
      <c r="BJ22">
        <v>0</v>
      </c>
      <c r="BK22">
        <v>90.25</v>
      </c>
      <c r="BL22">
        <v>26</v>
      </c>
      <c r="BM22">
        <v>55</v>
      </c>
      <c r="BN22">
        <v>50</v>
      </c>
      <c r="BO22">
        <v>0</v>
      </c>
      <c r="BP22">
        <v>0</v>
      </c>
    </row>
    <row r="23" spans="1:68">
      <c r="A23" t="s">
        <v>256</v>
      </c>
      <c r="G23" t="s">
        <v>65</v>
      </c>
      <c r="H23" s="115">
        <v>71.080000000000027</v>
      </c>
      <c r="I23" s="88">
        <v>55.38000000000001</v>
      </c>
      <c r="J23" s="88">
        <v>6.83</v>
      </c>
      <c r="K23" s="88">
        <v>0.97</v>
      </c>
      <c r="L23" s="88">
        <v>5.79</v>
      </c>
      <c r="M23" s="116">
        <v>0</v>
      </c>
      <c r="N23" s="115">
        <v>269.19</v>
      </c>
      <c r="O23" s="88">
        <v>320.25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6.28</v>
      </c>
      <c r="Y23">
        <v>1.02</v>
      </c>
      <c r="Z23">
        <v>24.46</v>
      </c>
      <c r="AA23">
        <v>0.97</v>
      </c>
      <c r="AB23">
        <v>0.53</v>
      </c>
      <c r="AC23">
        <v>16.41</v>
      </c>
      <c r="AD23">
        <v>0</v>
      </c>
      <c r="AE23">
        <v>14.48</v>
      </c>
      <c r="AF23">
        <v>14.48</v>
      </c>
      <c r="AG23">
        <v>24.13</v>
      </c>
      <c r="AH23">
        <v>5.79</v>
      </c>
      <c r="AI23">
        <v>16.41</v>
      </c>
      <c r="AJ23">
        <v>0.61</v>
      </c>
      <c r="AK23">
        <v>0.36</v>
      </c>
      <c r="AL23">
        <v>0.46</v>
      </c>
      <c r="AM23">
        <v>0.83</v>
      </c>
      <c r="AN23">
        <v>0.74</v>
      </c>
      <c r="AO23">
        <v>0.83</v>
      </c>
      <c r="AP23">
        <v>0.52</v>
      </c>
      <c r="AQ23">
        <v>0.55000000000000004</v>
      </c>
      <c r="AR23">
        <v>0.52</v>
      </c>
      <c r="AS23">
        <v>1.25</v>
      </c>
      <c r="AT23">
        <v>0.39</v>
      </c>
      <c r="AU23">
        <v>0.77</v>
      </c>
      <c r="AV23">
        <v>0.39</v>
      </c>
      <c r="AW23">
        <v>0.39</v>
      </c>
      <c r="AX23">
        <v>0.39</v>
      </c>
      <c r="AY23">
        <v>0.72</v>
      </c>
      <c r="AZ23">
        <v>0.39</v>
      </c>
      <c r="BA23">
        <v>2.9</v>
      </c>
      <c r="BB23">
        <v>0.68</v>
      </c>
      <c r="BC23">
        <v>0.43</v>
      </c>
      <c r="BD23">
        <v>0.57999999999999996</v>
      </c>
      <c r="BE23">
        <v>0.39</v>
      </c>
      <c r="BF23">
        <v>0</v>
      </c>
      <c r="BG23">
        <v>0</v>
      </c>
      <c r="BH23">
        <v>269.19</v>
      </c>
      <c r="BI23">
        <v>0</v>
      </c>
      <c r="BJ23">
        <v>0</v>
      </c>
      <c r="BK23">
        <v>90.25</v>
      </c>
      <c r="BL23">
        <v>125</v>
      </c>
      <c r="BM23">
        <v>55</v>
      </c>
      <c r="BN23">
        <v>50</v>
      </c>
      <c r="BO23">
        <v>0</v>
      </c>
      <c r="BP23">
        <v>0</v>
      </c>
    </row>
    <row r="24" spans="1:68">
      <c r="A24" t="s">
        <v>257</v>
      </c>
      <c r="G24" t="s">
        <v>66</v>
      </c>
      <c r="H24" s="115">
        <v>264.12</v>
      </c>
      <c r="I24" s="88">
        <v>55.38000000000001</v>
      </c>
      <c r="J24" s="88">
        <v>6.83</v>
      </c>
      <c r="K24" s="88">
        <v>0.97</v>
      </c>
      <c r="L24" s="88">
        <v>5.79</v>
      </c>
      <c r="M24" s="116">
        <v>0</v>
      </c>
      <c r="N24" s="115">
        <v>269.19</v>
      </c>
      <c r="O24" s="88">
        <v>320.25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6.28</v>
      </c>
      <c r="Y24">
        <v>1.02</v>
      </c>
      <c r="Z24">
        <v>24.46</v>
      </c>
      <c r="AA24">
        <v>0.97</v>
      </c>
      <c r="AB24">
        <v>0.53</v>
      </c>
      <c r="AC24">
        <v>16.41</v>
      </c>
      <c r="AD24">
        <v>0</v>
      </c>
      <c r="AE24">
        <v>14.48</v>
      </c>
      <c r="AF24">
        <v>14.48</v>
      </c>
      <c r="AG24">
        <v>24.13</v>
      </c>
      <c r="AH24">
        <v>5.79</v>
      </c>
      <c r="AI24">
        <v>16.41</v>
      </c>
      <c r="AJ24">
        <v>0.61</v>
      </c>
      <c r="AK24">
        <v>0.36</v>
      </c>
      <c r="AL24">
        <v>0.46</v>
      </c>
      <c r="AM24">
        <v>0.83</v>
      </c>
      <c r="AN24">
        <v>0.74</v>
      </c>
      <c r="AO24">
        <v>0.83</v>
      </c>
      <c r="AP24">
        <v>0.52</v>
      </c>
      <c r="AQ24">
        <v>0.55000000000000004</v>
      </c>
      <c r="AR24">
        <v>0.52</v>
      </c>
      <c r="AS24">
        <v>1.25</v>
      </c>
      <c r="AT24">
        <v>0.39</v>
      </c>
      <c r="AU24">
        <v>0.77</v>
      </c>
      <c r="AV24">
        <v>0.39</v>
      </c>
      <c r="AW24">
        <v>0.39</v>
      </c>
      <c r="AX24">
        <v>0.39</v>
      </c>
      <c r="AY24">
        <v>0.72</v>
      </c>
      <c r="AZ24">
        <v>0.39</v>
      </c>
      <c r="BA24">
        <v>2.9</v>
      </c>
      <c r="BB24">
        <v>0.68</v>
      </c>
      <c r="BC24">
        <v>0.43</v>
      </c>
      <c r="BD24">
        <v>0.57999999999999996</v>
      </c>
      <c r="BE24">
        <v>0.39</v>
      </c>
      <c r="BF24">
        <v>193.04</v>
      </c>
      <c r="BG24">
        <v>0</v>
      </c>
      <c r="BH24">
        <v>269.19</v>
      </c>
      <c r="BI24">
        <v>0</v>
      </c>
      <c r="BJ24">
        <v>0</v>
      </c>
      <c r="BK24">
        <v>90.25</v>
      </c>
      <c r="BL24">
        <v>125</v>
      </c>
      <c r="BM24">
        <v>55</v>
      </c>
      <c r="BN24">
        <v>50</v>
      </c>
      <c r="BO24">
        <v>0</v>
      </c>
      <c r="BP24">
        <v>0</v>
      </c>
    </row>
    <row r="25" spans="1:68">
      <c r="A25" t="s">
        <v>258</v>
      </c>
      <c r="G25" t="s">
        <v>67</v>
      </c>
      <c r="H25" s="115">
        <v>283.42</v>
      </c>
      <c r="I25" s="88">
        <v>55.38000000000001</v>
      </c>
      <c r="J25" s="88">
        <v>6.83</v>
      </c>
      <c r="K25" s="88">
        <v>0.97</v>
      </c>
      <c r="L25" s="88">
        <v>5.79</v>
      </c>
      <c r="M25" s="116">
        <v>0</v>
      </c>
      <c r="N25" s="115">
        <v>269.19</v>
      </c>
      <c r="O25" s="88">
        <v>320.25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6.28</v>
      </c>
      <c r="Y25">
        <v>1.02</v>
      </c>
      <c r="Z25">
        <v>24.46</v>
      </c>
      <c r="AA25">
        <v>0.97</v>
      </c>
      <c r="AB25">
        <v>0.53</v>
      </c>
      <c r="AC25">
        <v>16.41</v>
      </c>
      <c r="AD25">
        <v>0</v>
      </c>
      <c r="AE25">
        <v>14.48</v>
      </c>
      <c r="AF25">
        <v>14.48</v>
      </c>
      <c r="AG25">
        <v>24.13</v>
      </c>
      <c r="AH25">
        <v>5.79</v>
      </c>
      <c r="AI25">
        <v>16.41</v>
      </c>
      <c r="AJ25">
        <v>0.61</v>
      </c>
      <c r="AK25">
        <v>0.36</v>
      </c>
      <c r="AL25">
        <v>0.46</v>
      </c>
      <c r="AM25">
        <v>0.83</v>
      </c>
      <c r="AN25">
        <v>0.74</v>
      </c>
      <c r="AO25">
        <v>0.83</v>
      </c>
      <c r="AP25">
        <v>0.52</v>
      </c>
      <c r="AQ25">
        <v>0.55000000000000004</v>
      </c>
      <c r="AR25">
        <v>0.52</v>
      </c>
      <c r="AS25">
        <v>1.25</v>
      </c>
      <c r="AT25">
        <v>0.39</v>
      </c>
      <c r="AU25">
        <v>0.77</v>
      </c>
      <c r="AV25">
        <v>0.39</v>
      </c>
      <c r="AW25">
        <v>0.39</v>
      </c>
      <c r="AX25">
        <v>0.39</v>
      </c>
      <c r="AY25">
        <v>0.72</v>
      </c>
      <c r="AZ25">
        <v>0.39</v>
      </c>
      <c r="BA25">
        <v>2.9</v>
      </c>
      <c r="BB25">
        <v>0.68</v>
      </c>
      <c r="BC25">
        <v>0.43</v>
      </c>
      <c r="BD25">
        <v>0.57999999999999996</v>
      </c>
      <c r="BE25">
        <v>0.39</v>
      </c>
      <c r="BF25">
        <v>212.34</v>
      </c>
      <c r="BG25">
        <v>0</v>
      </c>
      <c r="BH25">
        <v>269.19</v>
      </c>
      <c r="BI25">
        <v>0</v>
      </c>
      <c r="BJ25">
        <v>0</v>
      </c>
      <c r="BK25">
        <v>90.25</v>
      </c>
      <c r="BL25">
        <v>125</v>
      </c>
      <c r="BM25">
        <v>55</v>
      </c>
      <c r="BN25">
        <v>50</v>
      </c>
      <c r="BO25">
        <v>0</v>
      </c>
      <c r="BP25">
        <v>0</v>
      </c>
    </row>
    <row r="26" spans="1:68">
      <c r="A26" t="s">
        <v>259</v>
      </c>
      <c r="G26" t="s">
        <v>68</v>
      </c>
      <c r="H26" s="115">
        <v>312.38000000000005</v>
      </c>
      <c r="I26" s="88">
        <v>55.38000000000001</v>
      </c>
      <c r="J26" s="88">
        <v>6.83</v>
      </c>
      <c r="K26" s="88">
        <v>0.97</v>
      </c>
      <c r="L26" s="88">
        <v>5.79</v>
      </c>
      <c r="M26" s="116">
        <v>0</v>
      </c>
      <c r="N26" s="115">
        <v>269.19</v>
      </c>
      <c r="O26" s="88">
        <v>245.25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6.28</v>
      </c>
      <c r="Y26">
        <v>1.02</v>
      </c>
      <c r="Z26">
        <v>24.46</v>
      </c>
      <c r="AA26">
        <v>0.97</v>
      </c>
      <c r="AB26">
        <v>0.53</v>
      </c>
      <c r="AC26">
        <v>16.41</v>
      </c>
      <c r="AD26">
        <v>0</v>
      </c>
      <c r="AE26">
        <v>14.48</v>
      </c>
      <c r="AF26">
        <v>14.48</v>
      </c>
      <c r="AG26">
        <v>24.13</v>
      </c>
      <c r="AH26">
        <v>5.79</v>
      </c>
      <c r="AI26">
        <v>16.41</v>
      </c>
      <c r="AJ26">
        <v>0.61</v>
      </c>
      <c r="AK26">
        <v>0.36</v>
      </c>
      <c r="AL26">
        <v>0.46</v>
      </c>
      <c r="AM26">
        <v>0.83</v>
      </c>
      <c r="AN26">
        <v>0.74</v>
      </c>
      <c r="AO26">
        <v>0.83</v>
      </c>
      <c r="AP26">
        <v>0.52</v>
      </c>
      <c r="AQ26">
        <v>0.55000000000000004</v>
      </c>
      <c r="AR26">
        <v>0.52</v>
      </c>
      <c r="AS26">
        <v>1.25</v>
      </c>
      <c r="AT26">
        <v>0.39</v>
      </c>
      <c r="AU26">
        <v>0.77</v>
      </c>
      <c r="AV26">
        <v>0.39</v>
      </c>
      <c r="AW26">
        <v>0.39</v>
      </c>
      <c r="AX26">
        <v>0.39</v>
      </c>
      <c r="AY26">
        <v>0.72</v>
      </c>
      <c r="AZ26">
        <v>0.39</v>
      </c>
      <c r="BA26">
        <v>2.9</v>
      </c>
      <c r="BB26">
        <v>0.68</v>
      </c>
      <c r="BC26">
        <v>0.43</v>
      </c>
      <c r="BD26">
        <v>0.57999999999999996</v>
      </c>
      <c r="BE26">
        <v>0.39</v>
      </c>
      <c r="BF26">
        <v>241.3</v>
      </c>
      <c r="BG26">
        <v>0</v>
      </c>
      <c r="BH26">
        <v>269.19</v>
      </c>
      <c r="BI26">
        <v>0</v>
      </c>
      <c r="BJ26">
        <v>0</v>
      </c>
      <c r="BK26">
        <v>90.25</v>
      </c>
      <c r="BL26">
        <v>50</v>
      </c>
      <c r="BM26">
        <v>55</v>
      </c>
      <c r="BN26">
        <v>50</v>
      </c>
      <c r="BO26">
        <v>0</v>
      </c>
      <c r="BP26">
        <v>0</v>
      </c>
    </row>
    <row r="27" spans="1:68">
      <c r="A27" t="s">
        <v>260</v>
      </c>
      <c r="G27" t="s">
        <v>69</v>
      </c>
      <c r="H27" s="115">
        <v>415.83000000000004</v>
      </c>
      <c r="I27" s="88">
        <v>55.38000000000001</v>
      </c>
      <c r="J27" s="88">
        <v>6.83</v>
      </c>
      <c r="K27" s="88">
        <v>0.97</v>
      </c>
      <c r="L27" s="88">
        <v>5.79</v>
      </c>
      <c r="M27" s="116">
        <v>0</v>
      </c>
      <c r="N27" s="115">
        <v>358.1</v>
      </c>
      <c r="O27" s="88">
        <v>262.89</v>
      </c>
      <c r="P27" s="88">
        <v>0</v>
      </c>
      <c r="Q27" s="88">
        <v>0</v>
      </c>
      <c r="R27" s="88">
        <v>0</v>
      </c>
      <c r="S27" s="116">
        <v>0</v>
      </c>
      <c r="W27">
        <v>67.56</v>
      </c>
      <c r="X27">
        <v>6.28</v>
      </c>
      <c r="Y27">
        <v>0</v>
      </c>
      <c r="Z27">
        <v>24.46</v>
      </c>
      <c r="AA27">
        <v>0.97</v>
      </c>
      <c r="AB27">
        <v>0.63</v>
      </c>
      <c r="AC27">
        <v>16.41</v>
      </c>
      <c r="AD27">
        <v>0</v>
      </c>
      <c r="AE27">
        <v>14.48</v>
      </c>
      <c r="AF27">
        <v>0</v>
      </c>
      <c r="AG27">
        <v>38.61</v>
      </c>
      <c r="AH27">
        <v>5.79</v>
      </c>
      <c r="AI27">
        <v>82.04</v>
      </c>
      <c r="AJ27">
        <v>0.61</v>
      </c>
      <c r="AK27">
        <v>0.36</v>
      </c>
      <c r="AL27">
        <v>0.46</v>
      </c>
      <c r="AM27">
        <v>0.83</v>
      </c>
      <c r="AN27">
        <v>0.74</v>
      </c>
      <c r="AO27">
        <v>0.83</v>
      </c>
      <c r="AP27">
        <v>0.66</v>
      </c>
      <c r="AQ27">
        <v>0.55000000000000004</v>
      </c>
      <c r="AR27">
        <v>0.52</v>
      </c>
      <c r="AS27">
        <v>1.25</v>
      </c>
      <c r="AT27">
        <v>0.39</v>
      </c>
      <c r="AU27">
        <v>0.77</v>
      </c>
      <c r="AV27">
        <v>0.39</v>
      </c>
      <c r="AW27">
        <v>0.39</v>
      </c>
      <c r="AX27">
        <v>0.39</v>
      </c>
      <c r="AY27">
        <v>0.72</v>
      </c>
      <c r="AZ27">
        <v>0.39</v>
      </c>
      <c r="BA27">
        <v>2.9</v>
      </c>
      <c r="BB27">
        <v>0.68</v>
      </c>
      <c r="BC27">
        <v>0.43</v>
      </c>
      <c r="BD27">
        <v>0.57999999999999996</v>
      </c>
      <c r="BE27">
        <v>0.39</v>
      </c>
      <c r="BF27">
        <v>212.34</v>
      </c>
      <c r="BG27">
        <v>0</v>
      </c>
      <c r="BH27">
        <v>0</v>
      </c>
      <c r="BI27">
        <v>358.1</v>
      </c>
      <c r="BJ27">
        <v>127.89</v>
      </c>
      <c r="BK27">
        <v>0</v>
      </c>
      <c r="BL27">
        <v>50</v>
      </c>
      <c r="BM27">
        <v>55</v>
      </c>
      <c r="BN27">
        <v>30</v>
      </c>
      <c r="BO27">
        <v>0</v>
      </c>
      <c r="BP27">
        <v>0</v>
      </c>
    </row>
    <row r="28" spans="1:68">
      <c r="A28" t="s">
        <v>261</v>
      </c>
      <c r="G28" t="s">
        <v>70</v>
      </c>
      <c r="H28" s="115">
        <v>464.09000000000009</v>
      </c>
      <c r="I28" s="88">
        <v>55.38000000000001</v>
      </c>
      <c r="J28" s="88">
        <v>6.83</v>
      </c>
      <c r="K28" s="88">
        <v>0.97</v>
      </c>
      <c r="L28" s="88">
        <v>5.79</v>
      </c>
      <c r="M28" s="116">
        <v>0</v>
      </c>
      <c r="N28" s="115">
        <v>358.1</v>
      </c>
      <c r="O28" s="88">
        <v>262.89</v>
      </c>
      <c r="P28" s="88">
        <v>0</v>
      </c>
      <c r="Q28" s="88">
        <v>0</v>
      </c>
      <c r="R28" s="88">
        <v>0</v>
      </c>
      <c r="S28" s="116">
        <v>0</v>
      </c>
      <c r="W28">
        <v>67.56</v>
      </c>
      <c r="X28">
        <v>6.28</v>
      </c>
      <c r="Y28">
        <v>0</v>
      </c>
      <c r="Z28">
        <v>24.46</v>
      </c>
      <c r="AA28">
        <v>0.97</v>
      </c>
      <c r="AB28">
        <v>0.63</v>
      </c>
      <c r="AC28">
        <v>16.41</v>
      </c>
      <c r="AD28">
        <v>0</v>
      </c>
      <c r="AE28">
        <v>14.48</v>
      </c>
      <c r="AF28">
        <v>0</v>
      </c>
      <c r="AG28">
        <v>38.61</v>
      </c>
      <c r="AH28">
        <v>5.79</v>
      </c>
      <c r="AI28">
        <v>82.04</v>
      </c>
      <c r="AJ28">
        <v>0.61</v>
      </c>
      <c r="AK28">
        <v>0.36</v>
      </c>
      <c r="AL28">
        <v>0.46</v>
      </c>
      <c r="AM28">
        <v>0.83</v>
      </c>
      <c r="AN28">
        <v>0.74</v>
      </c>
      <c r="AO28">
        <v>0.83</v>
      </c>
      <c r="AP28">
        <v>0.66</v>
      </c>
      <c r="AQ28">
        <v>0.55000000000000004</v>
      </c>
      <c r="AR28">
        <v>0.52</v>
      </c>
      <c r="AS28">
        <v>1.25</v>
      </c>
      <c r="AT28">
        <v>0.39</v>
      </c>
      <c r="AU28">
        <v>0.77</v>
      </c>
      <c r="AV28">
        <v>0.39</v>
      </c>
      <c r="AW28">
        <v>0.39</v>
      </c>
      <c r="AX28">
        <v>0.39</v>
      </c>
      <c r="AY28">
        <v>0.72</v>
      </c>
      <c r="AZ28">
        <v>0.39</v>
      </c>
      <c r="BA28">
        <v>2.9</v>
      </c>
      <c r="BB28">
        <v>0.68</v>
      </c>
      <c r="BC28">
        <v>0.43</v>
      </c>
      <c r="BD28">
        <v>0.57999999999999996</v>
      </c>
      <c r="BE28">
        <v>0.39</v>
      </c>
      <c r="BF28">
        <v>260.60000000000002</v>
      </c>
      <c r="BG28">
        <v>0</v>
      </c>
      <c r="BH28">
        <v>0</v>
      </c>
      <c r="BI28">
        <v>358.1</v>
      </c>
      <c r="BJ28">
        <v>127.89</v>
      </c>
      <c r="BK28">
        <v>0</v>
      </c>
      <c r="BL28">
        <v>50</v>
      </c>
      <c r="BM28">
        <v>55</v>
      </c>
      <c r="BN28">
        <v>30</v>
      </c>
      <c r="BO28">
        <v>0</v>
      </c>
      <c r="BP28">
        <v>0</v>
      </c>
    </row>
    <row r="29" spans="1:68">
      <c r="A29" t="s">
        <v>269</v>
      </c>
      <c r="G29" t="s">
        <v>71</v>
      </c>
      <c r="H29" s="115">
        <v>493.05000000000007</v>
      </c>
      <c r="I29" s="88">
        <v>55.38000000000001</v>
      </c>
      <c r="J29" s="88">
        <v>6.83</v>
      </c>
      <c r="K29" s="88">
        <v>0.97</v>
      </c>
      <c r="L29" s="88">
        <v>5.79</v>
      </c>
      <c r="M29" s="116">
        <v>0</v>
      </c>
      <c r="N29" s="115">
        <v>358.1</v>
      </c>
      <c r="O29" s="88">
        <v>262.89</v>
      </c>
      <c r="P29" s="88">
        <v>0</v>
      </c>
      <c r="Q29" s="88">
        <v>0</v>
      </c>
      <c r="R29" s="88">
        <v>0</v>
      </c>
      <c r="S29" s="116">
        <v>0</v>
      </c>
      <c r="W29">
        <v>67.56</v>
      </c>
      <c r="X29">
        <v>6.28</v>
      </c>
      <c r="Y29">
        <v>0</v>
      </c>
      <c r="Z29">
        <v>24.46</v>
      </c>
      <c r="AA29">
        <v>0.97</v>
      </c>
      <c r="AB29">
        <v>0.63</v>
      </c>
      <c r="AC29">
        <v>16.41</v>
      </c>
      <c r="AD29">
        <v>0</v>
      </c>
      <c r="AE29">
        <v>14.48</v>
      </c>
      <c r="AF29">
        <v>0</v>
      </c>
      <c r="AG29">
        <v>38.61</v>
      </c>
      <c r="AH29">
        <v>5.79</v>
      </c>
      <c r="AI29">
        <v>82.04</v>
      </c>
      <c r="AJ29">
        <v>0.61</v>
      </c>
      <c r="AK29">
        <v>0.36</v>
      </c>
      <c r="AL29">
        <v>0.46</v>
      </c>
      <c r="AM29">
        <v>0.83</v>
      </c>
      <c r="AN29">
        <v>0.74</v>
      </c>
      <c r="AO29">
        <v>0.83</v>
      </c>
      <c r="AP29">
        <v>0.66</v>
      </c>
      <c r="AQ29">
        <v>0.55000000000000004</v>
      </c>
      <c r="AR29">
        <v>0.52</v>
      </c>
      <c r="AS29">
        <v>1.25</v>
      </c>
      <c r="AT29">
        <v>0.39</v>
      </c>
      <c r="AU29">
        <v>0.77</v>
      </c>
      <c r="AV29">
        <v>0.39</v>
      </c>
      <c r="AW29">
        <v>0.39</v>
      </c>
      <c r="AX29">
        <v>0.39</v>
      </c>
      <c r="AY29">
        <v>0.72</v>
      </c>
      <c r="AZ29">
        <v>0.39</v>
      </c>
      <c r="BA29">
        <v>2.9</v>
      </c>
      <c r="BB29">
        <v>0.68</v>
      </c>
      <c r="BC29">
        <v>0.43</v>
      </c>
      <c r="BD29">
        <v>0.57999999999999996</v>
      </c>
      <c r="BE29">
        <v>0.39</v>
      </c>
      <c r="BF29">
        <v>289.56</v>
      </c>
      <c r="BG29">
        <v>0</v>
      </c>
      <c r="BH29">
        <v>0</v>
      </c>
      <c r="BI29">
        <v>358.1</v>
      </c>
      <c r="BJ29">
        <v>127.89</v>
      </c>
      <c r="BK29">
        <v>0</v>
      </c>
      <c r="BL29">
        <v>50</v>
      </c>
      <c r="BM29">
        <v>55</v>
      </c>
      <c r="BN29">
        <v>30</v>
      </c>
      <c r="BO29">
        <v>0</v>
      </c>
      <c r="BP29">
        <v>0</v>
      </c>
    </row>
    <row r="30" spans="1:68">
      <c r="A30" t="s">
        <v>270</v>
      </c>
      <c r="G30" t="s">
        <v>72</v>
      </c>
      <c r="H30" s="115">
        <v>488.61000000000007</v>
      </c>
      <c r="I30" s="88">
        <v>55.540000000000006</v>
      </c>
      <c r="J30" s="88">
        <v>6.83</v>
      </c>
      <c r="K30" s="88">
        <v>0.97</v>
      </c>
      <c r="L30" s="88">
        <v>5.79</v>
      </c>
      <c r="M30" s="116">
        <v>0</v>
      </c>
      <c r="N30" s="115">
        <v>358.1</v>
      </c>
      <c r="O30" s="88">
        <v>262.89</v>
      </c>
      <c r="P30" s="88">
        <v>0</v>
      </c>
      <c r="Q30" s="88">
        <v>0</v>
      </c>
      <c r="R30" s="88">
        <v>0</v>
      </c>
      <c r="S30" s="116">
        <v>0</v>
      </c>
      <c r="W30">
        <v>67.56</v>
      </c>
      <c r="X30">
        <v>6.28</v>
      </c>
      <c r="Y30">
        <v>0</v>
      </c>
      <c r="Z30">
        <v>24.46</v>
      </c>
      <c r="AA30">
        <v>0.97</v>
      </c>
      <c r="AB30">
        <v>0.63</v>
      </c>
      <c r="AC30">
        <v>16.41</v>
      </c>
      <c r="AD30">
        <v>0</v>
      </c>
      <c r="AE30">
        <v>14.48</v>
      </c>
      <c r="AF30">
        <v>0</v>
      </c>
      <c r="AG30">
        <v>38.61</v>
      </c>
      <c r="AH30">
        <v>5.79</v>
      </c>
      <c r="AI30">
        <v>82.04</v>
      </c>
      <c r="AJ30">
        <v>0.61</v>
      </c>
      <c r="AK30">
        <v>0.36</v>
      </c>
      <c r="AL30">
        <v>0.46</v>
      </c>
      <c r="AM30">
        <v>0.83</v>
      </c>
      <c r="AN30">
        <v>0.74</v>
      </c>
      <c r="AO30">
        <v>0.83</v>
      </c>
      <c r="AP30">
        <v>0.66</v>
      </c>
      <c r="AQ30">
        <v>0.55000000000000004</v>
      </c>
      <c r="AR30">
        <v>0.52</v>
      </c>
      <c r="AS30">
        <v>1.25</v>
      </c>
      <c r="AT30">
        <v>0.39</v>
      </c>
      <c r="AU30">
        <v>0.77</v>
      </c>
      <c r="AV30">
        <v>0.39</v>
      </c>
      <c r="AW30">
        <v>0.39</v>
      </c>
      <c r="AX30">
        <v>0.39</v>
      </c>
      <c r="AY30">
        <v>0.72</v>
      </c>
      <c r="AZ30">
        <v>0.39</v>
      </c>
      <c r="BA30">
        <v>2.9</v>
      </c>
      <c r="BB30">
        <v>0.68</v>
      </c>
      <c r="BC30">
        <v>0.43</v>
      </c>
      <c r="BD30">
        <v>0.57999999999999996</v>
      </c>
      <c r="BE30">
        <v>0.39</v>
      </c>
      <c r="BF30">
        <v>284.73</v>
      </c>
      <c r="BG30">
        <v>0</v>
      </c>
      <c r="BH30">
        <v>0</v>
      </c>
      <c r="BI30">
        <v>358.1</v>
      </c>
      <c r="BJ30">
        <v>127.89</v>
      </c>
      <c r="BK30">
        <v>0</v>
      </c>
      <c r="BL30">
        <v>50</v>
      </c>
      <c r="BM30">
        <v>55</v>
      </c>
      <c r="BN30">
        <v>30</v>
      </c>
      <c r="BO30">
        <v>0.39</v>
      </c>
      <c r="BP30">
        <v>0.16</v>
      </c>
    </row>
    <row r="31" spans="1:68">
      <c r="A31" t="s">
        <v>280</v>
      </c>
      <c r="G31" t="s">
        <v>73</v>
      </c>
      <c r="H31" s="115">
        <v>441.33000000000004</v>
      </c>
      <c r="I31" s="88">
        <v>58.010000000000012</v>
      </c>
      <c r="J31" s="88">
        <v>6.83</v>
      </c>
      <c r="K31" s="88">
        <v>0.97</v>
      </c>
      <c r="L31" s="88">
        <v>5.79</v>
      </c>
      <c r="M31" s="116">
        <v>0</v>
      </c>
      <c r="N31" s="115">
        <v>358.1</v>
      </c>
      <c r="O31" s="88">
        <v>262.89</v>
      </c>
      <c r="P31" s="88">
        <v>0</v>
      </c>
      <c r="Q31" s="88">
        <v>0</v>
      </c>
      <c r="R31" s="88">
        <v>0</v>
      </c>
      <c r="S31" s="116">
        <v>0</v>
      </c>
      <c r="W31">
        <v>67.56</v>
      </c>
      <c r="X31">
        <v>6.28</v>
      </c>
      <c r="Y31">
        <v>0</v>
      </c>
      <c r="Z31">
        <v>24.46</v>
      </c>
      <c r="AA31">
        <v>0.97</v>
      </c>
      <c r="AB31">
        <v>0.68</v>
      </c>
      <c r="AC31">
        <v>16.41</v>
      </c>
      <c r="AD31">
        <v>0</v>
      </c>
      <c r="AE31">
        <v>14.48</v>
      </c>
      <c r="AF31">
        <v>0</v>
      </c>
      <c r="AG31">
        <v>38.61</v>
      </c>
      <c r="AH31">
        <v>5.79</v>
      </c>
      <c r="AI31">
        <v>82.04</v>
      </c>
      <c r="AJ31">
        <v>0.61</v>
      </c>
      <c r="AK31">
        <v>0.36</v>
      </c>
      <c r="AL31">
        <v>0.46</v>
      </c>
      <c r="AM31">
        <v>0.83</v>
      </c>
      <c r="AN31">
        <v>0.74</v>
      </c>
      <c r="AO31">
        <v>0.83</v>
      </c>
      <c r="AP31">
        <v>0.66</v>
      </c>
      <c r="AQ31">
        <v>0.55000000000000004</v>
      </c>
      <c r="AR31">
        <v>0.52</v>
      </c>
      <c r="AS31">
        <v>1.25</v>
      </c>
      <c r="AT31">
        <v>0.39</v>
      </c>
      <c r="AU31">
        <v>0.77</v>
      </c>
      <c r="AV31">
        <v>0.39</v>
      </c>
      <c r="AW31">
        <v>0.39</v>
      </c>
      <c r="AX31">
        <v>0.39</v>
      </c>
      <c r="AY31">
        <v>0.72</v>
      </c>
      <c r="AZ31">
        <v>0.39</v>
      </c>
      <c r="BA31">
        <v>2.9</v>
      </c>
      <c r="BB31">
        <v>0.68</v>
      </c>
      <c r="BC31">
        <v>0.43</v>
      </c>
      <c r="BD31">
        <v>0.57999999999999996</v>
      </c>
      <c r="BE31">
        <v>0.39</v>
      </c>
      <c r="BF31">
        <v>231.65</v>
      </c>
      <c r="BG31">
        <v>0</v>
      </c>
      <c r="BH31">
        <v>0</v>
      </c>
      <c r="BI31">
        <v>358.1</v>
      </c>
      <c r="BJ31">
        <v>127.89</v>
      </c>
      <c r="BK31">
        <v>0</v>
      </c>
      <c r="BL31">
        <v>50</v>
      </c>
      <c r="BM31">
        <v>55</v>
      </c>
      <c r="BN31">
        <v>30</v>
      </c>
      <c r="BO31">
        <v>6.14</v>
      </c>
      <c r="BP31">
        <v>2.63</v>
      </c>
    </row>
    <row r="32" spans="1:68">
      <c r="A32" t="s">
        <v>281</v>
      </c>
      <c r="G32" t="s">
        <v>74</v>
      </c>
      <c r="H32" s="115">
        <v>447.75000000000006</v>
      </c>
      <c r="I32" s="88">
        <v>62.840000000000011</v>
      </c>
      <c r="J32" s="88">
        <v>6.83</v>
      </c>
      <c r="K32" s="88">
        <v>0.97</v>
      </c>
      <c r="L32" s="88">
        <v>5.79</v>
      </c>
      <c r="M32" s="116">
        <v>0</v>
      </c>
      <c r="N32" s="115">
        <v>358.1</v>
      </c>
      <c r="O32" s="88">
        <v>262.89</v>
      </c>
      <c r="P32" s="88">
        <v>0</v>
      </c>
      <c r="Q32" s="88">
        <v>0</v>
      </c>
      <c r="R32" s="88">
        <v>0</v>
      </c>
      <c r="S32" s="116">
        <v>0</v>
      </c>
      <c r="W32">
        <v>67.56</v>
      </c>
      <c r="X32">
        <v>6.28</v>
      </c>
      <c r="Y32">
        <v>0</v>
      </c>
      <c r="Z32">
        <v>24.46</v>
      </c>
      <c r="AA32">
        <v>0.97</v>
      </c>
      <c r="AB32">
        <v>0.68</v>
      </c>
      <c r="AC32">
        <v>16.41</v>
      </c>
      <c r="AD32">
        <v>0</v>
      </c>
      <c r="AE32">
        <v>14.48</v>
      </c>
      <c r="AF32">
        <v>0</v>
      </c>
      <c r="AG32">
        <v>38.61</v>
      </c>
      <c r="AH32">
        <v>5.79</v>
      </c>
      <c r="AI32">
        <v>82.04</v>
      </c>
      <c r="AJ32">
        <v>0.61</v>
      </c>
      <c r="AK32">
        <v>0.36</v>
      </c>
      <c r="AL32">
        <v>0.46</v>
      </c>
      <c r="AM32">
        <v>0.83</v>
      </c>
      <c r="AN32">
        <v>0.74</v>
      </c>
      <c r="AO32">
        <v>0.83</v>
      </c>
      <c r="AP32">
        <v>0.66</v>
      </c>
      <c r="AQ32">
        <v>0.55000000000000004</v>
      </c>
      <c r="AR32">
        <v>0.52</v>
      </c>
      <c r="AS32">
        <v>1.25</v>
      </c>
      <c r="AT32">
        <v>0.39</v>
      </c>
      <c r="AU32">
        <v>0.77</v>
      </c>
      <c r="AV32">
        <v>0.39</v>
      </c>
      <c r="AW32">
        <v>0.39</v>
      </c>
      <c r="AX32">
        <v>0.39</v>
      </c>
      <c r="AY32">
        <v>0.72</v>
      </c>
      <c r="AZ32">
        <v>0.39</v>
      </c>
      <c r="BA32">
        <v>2.9</v>
      </c>
      <c r="BB32">
        <v>0.68</v>
      </c>
      <c r="BC32">
        <v>0.43</v>
      </c>
      <c r="BD32">
        <v>0.57999999999999996</v>
      </c>
      <c r="BE32">
        <v>0.39</v>
      </c>
      <c r="BF32">
        <v>226.82</v>
      </c>
      <c r="BG32">
        <v>0</v>
      </c>
      <c r="BH32">
        <v>0</v>
      </c>
      <c r="BI32">
        <v>358.1</v>
      </c>
      <c r="BJ32">
        <v>127.89</v>
      </c>
      <c r="BK32">
        <v>0</v>
      </c>
      <c r="BL32">
        <v>50</v>
      </c>
      <c r="BM32">
        <v>55</v>
      </c>
      <c r="BN32">
        <v>30</v>
      </c>
      <c r="BO32">
        <v>17.39</v>
      </c>
      <c r="BP32">
        <v>7.46</v>
      </c>
    </row>
    <row r="33" spans="1:68">
      <c r="A33" t="s">
        <v>282</v>
      </c>
      <c r="G33" t="s">
        <v>75</v>
      </c>
      <c r="H33" s="115">
        <v>450.04000000000008</v>
      </c>
      <c r="I33" s="88">
        <v>65.88000000000001</v>
      </c>
      <c r="J33" s="88">
        <v>6.83</v>
      </c>
      <c r="K33" s="88">
        <v>0.97</v>
      </c>
      <c r="L33" s="88">
        <v>5.79</v>
      </c>
      <c r="M33" s="116">
        <v>0</v>
      </c>
      <c r="N33" s="115">
        <v>358.1</v>
      </c>
      <c r="O33" s="88">
        <v>262.89</v>
      </c>
      <c r="P33" s="88">
        <v>0</v>
      </c>
      <c r="Q33" s="88">
        <v>0</v>
      </c>
      <c r="R33" s="88">
        <v>0</v>
      </c>
      <c r="S33" s="116">
        <v>0</v>
      </c>
      <c r="W33">
        <v>67.56</v>
      </c>
      <c r="X33">
        <v>6.28</v>
      </c>
      <c r="Y33">
        <v>0</v>
      </c>
      <c r="Z33">
        <v>24.46</v>
      </c>
      <c r="AA33">
        <v>0.97</v>
      </c>
      <c r="AB33">
        <v>0.68</v>
      </c>
      <c r="AC33">
        <v>16.41</v>
      </c>
      <c r="AD33">
        <v>0</v>
      </c>
      <c r="AE33">
        <v>14.48</v>
      </c>
      <c r="AF33">
        <v>0</v>
      </c>
      <c r="AG33">
        <v>38.61</v>
      </c>
      <c r="AH33">
        <v>5.79</v>
      </c>
      <c r="AI33">
        <v>82.04</v>
      </c>
      <c r="AJ33">
        <v>0.61</v>
      </c>
      <c r="AK33">
        <v>0.36</v>
      </c>
      <c r="AL33">
        <v>0.46</v>
      </c>
      <c r="AM33">
        <v>0.83</v>
      </c>
      <c r="AN33">
        <v>0.74</v>
      </c>
      <c r="AO33">
        <v>0.83</v>
      </c>
      <c r="AP33">
        <v>0.66</v>
      </c>
      <c r="AQ33">
        <v>0.55000000000000004</v>
      </c>
      <c r="AR33">
        <v>0.52</v>
      </c>
      <c r="AS33">
        <v>1.25</v>
      </c>
      <c r="AT33">
        <v>0.39</v>
      </c>
      <c r="AU33">
        <v>0.77</v>
      </c>
      <c r="AV33">
        <v>0.39</v>
      </c>
      <c r="AW33">
        <v>0.39</v>
      </c>
      <c r="AX33">
        <v>0.39</v>
      </c>
      <c r="AY33">
        <v>0.72</v>
      </c>
      <c r="AZ33">
        <v>0.39</v>
      </c>
      <c r="BA33">
        <v>2.9</v>
      </c>
      <c r="BB33">
        <v>0.68</v>
      </c>
      <c r="BC33">
        <v>0.43</v>
      </c>
      <c r="BD33">
        <v>0.57999999999999996</v>
      </c>
      <c r="BE33">
        <v>0.39</v>
      </c>
      <c r="BF33">
        <v>222</v>
      </c>
      <c r="BG33">
        <v>0</v>
      </c>
      <c r="BH33">
        <v>0</v>
      </c>
      <c r="BI33">
        <v>358.1</v>
      </c>
      <c r="BJ33">
        <v>127.89</v>
      </c>
      <c r="BK33">
        <v>0</v>
      </c>
      <c r="BL33">
        <v>50</v>
      </c>
      <c r="BM33">
        <v>55</v>
      </c>
      <c r="BN33">
        <v>30</v>
      </c>
      <c r="BO33">
        <v>24.5</v>
      </c>
      <c r="BP33">
        <v>10.5</v>
      </c>
    </row>
    <row r="34" spans="1:68">
      <c r="A34" t="s">
        <v>283</v>
      </c>
      <c r="G34" t="s">
        <v>76</v>
      </c>
      <c r="H34" s="115">
        <v>465.36000000000007</v>
      </c>
      <c r="I34" s="88">
        <v>70.38000000000001</v>
      </c>
      <c r="J34" s="88">
        <v>6.83</v>
      </c>
      <c r="K34" s="88">
        <v>0.97</v>
      </c>
      <c r="L34" s="88">
        <v>5.79</v>
      </c>
      <c r="M34" s="116">
        <v>0</v>
      </c>
      <c r="N34" s="115">
        <v>358.1</v>
      </c>
      <c r="O34" s="88">
        <v>262.89</v>
      </c>
      <c r="P34" s="88">
        <v>0</v>
      </c>
      <c r="Q34" s="88">
        <v>0</v>
      </c>
      <c r="R34" s="88">
        <v>0</v>
      </c>
      <c r="S34" s="116">
        <v>0</v>
      </c>
      <c r="W34">
        <v>67.56</v>
      </c>
      <c r="X34">
        <v>6.28</v>
      </c>
      <c r="Y34">
        <v>0</v>
      </c>
      <c r="Z34">
        <v>24.46</v>
      </c>
      <c r="AA34">
        <v>0.97</v>
      </c>
      <c r="AB34">
        <v>0.68</v>
      </c>
      <c r="AC34">
        <v>16.41</v>
      </c>
      <c r="AD34">
        <v>0</v>
      </c>
      <c r="AE34">
        <v>14.48</v>
      </c>
      <c r="AF34">
        <v>0</v>
      </c>
      <c r="AG34">
        <v>38.61</v>
      </c>
      <c r="AH34">
        <v>5.79</v>
      </c>
      <c r="AI34">
        <v>82.04</v>
      </c>
      <c r="AJ34">
        <v>0.61</v>
      </c>
      <c r="AK34">
        <v>0.36</v>
      </c>
      <c r="AL34">
        <v>0.46</v>
      </c>
      <c r="AM34">
        <v>0.83</v>
      </c>
      <c r="AN34">
        <v>0.74</v>
      </c>
      <c r="AO34">
        <v>0.83</v>
      </c>
      <c r="AP34">
        <v>0.66</v>
      </c>
      <c r="AQ34">
        <v>0.55000000000000004</v>
      </c>
      <c r="AR34">
        <v>0.52</v>
      </c>
      <c r="AS34">
        <v>1.25</v>
      </c>
      <c r="AT34">
        <v>0.39</v>
      </c>
      <c r="AU34">
        <v>0.77</v>
      </c>
      <c r="AV34">
        <v>0.39</v>
      </c>
      <c r="AW34">
        <v>0.39</v>
      </c>
      <c r="AX34">
        <v>0.39</v>
      </c>
      <c r="AY34">
        <v>0.72</v>
      </c>
      <c r="AZ34">
        <v>0.39</v>
      </c>
      <c r="BA34">
        <v>2.9</v>
      </c>
      <c r="BB34">
        <v>0.68</v>
      </c>
      <c r="BC34">
        <v>0.43</v>
      </c>
      <c r="BD34">
        <v>0.57999999999999996</v>
      </c>
      <c r="BE34">
        <v>0.39</v>
      </c>
      <c r="BF34">
        <v>226.82</v>
      </c>
      <c r="BG34">
        <v>0</v>
      </c>
      <c r="BH34">
        <v>0</v>
      </c>
      <c r="BI34">
        <v>358.1</v>
      </c>
      <c r="BJ34">
        <v>127.89</v>
      </c>
      <c r="BK34">
        <v>0</v>
      </c>
      <c r="BL34">
        <v>50</v>
      </c>
      <c r="BM34">
        <v>55</v>
      </c>
      <c r="BN34">
        <v>30</v>
      </c>
      <c r="BO34">
        <v>35</v>
      </c>
      <c r="BP34">
        <v>15</v>
      </c>
    </row>
    <row r="35" spans="1:68">
      <c r="A35" t="s">
        <v>297</v>
      </c>
      <c r="G35" t="s">
        <v>77</v>
      </c>
      <c r="H35" s="115">
        <v>477.69000000000005</v>
      </c>
      <c r="I35" s="88">
        <v>73.38000000000001</v>
      </c>
      <c r="J35" s="88">
        <v>7.5699999999999994</v>
      </c>
      <c r="K35" s="88">
        <v>0.97</v>
      </c>
      <c r="L35" s="88">
        <v>5.79</v>
      </c>
      <c r="M35" s="116">
        <v>0</v>
      </c>
      <c r="N35" s="115">
        <v>358.1</v>
      </c>
      <c r="O35" s="88">
        <v>263.89</v>
      </c>
      <c r="P35" s="88">
        <v>0</v>
      </c>
      <c r="Q35" s="88">
        <v>0</v>
      </c>
      <c r="R35" s="88">
        <v>0</v>
      </c>
      <c r="S35" s="116">
        <v>0</v>
      </c>
      <c r="W35">
        <v>67.56</v>
      </c>
      <c r="X35">
        <v>7.02</v>
      </c>
      <c r="Y35">
        <v>0</v>
      </c>
      <c r="Z35">
        <v>24.46</v>
      </c>
      <c r="AA35">
        <v>0.97</v>
      </c>
      <c r="AB35">
        <v>0.97</v>
      </c>
      <c r="AC35">
        <v>16.41</v>
      </c>
      <c r="AD35">
        <v>0</v>
      </c>
      <c r="AE35">
        <v>14.48</v>
      </c>
      <c r="AF35">
        <v>0</v>
      </c>
      <c r="AG35">
        <v>38.61</v>
      </c>
      <c r="AH35">
        <v>5.79</v>
      </c>
      <c r="AI35">
        <v>28.96</v>
      </c>
      <c r="AJ35">
        <v>0.74</v>
      </c>
      <c r="AK35">
        <v>0.36</v>
      </c>
      <c r="AL35">
        <v>0.46</v>
      </c>
      <c r="AM35">
        <v>0.83</v>
      </c>
      <c r="AN35">
        <v>0.74</v>
      </c>
      <c r="AO35">
        <v>0.83</v>
      </c>
      <c r="AP35">
        <v>0.74</v>
      </c>
      <c r="AQ35">
        <v>0.55000000000000004</v>
      </c>
      <c r="AR35">
        <v>0.52</v>
      </c>
      <c r="AS35">
        <v>1.25</v>
      </c>
      <c r="AT35">
        <v>0.39</v>
      </c>
      <c r="AU35">
        <v>0.77</v>
      </c>
      <c r="AV35">
        <v>0.39</v>
      </c>
      <c r="AW35">
        <v>0.39</v>
      </c>
      <c r="AX35">
        <v>0.39</v>
      </c>
      <c r="AY35">
        <v>0.72</v>
      </c>
      <c r="AZ35">
        <v>0.39</v>
      </c>
      <c r="BA35">
        <v>2.9</v>
      </c>
      <c r="BB35">
        <v>0.68</v>
      </c>
      <c r="BC35">
        <v>0.43</v>
      </c>
      <c r="BD35">
        <v>0.57999999999999996</v>
      </c>
      <c r="BE35">
        <v>0.39</v>
      </c>
      <c r="BF35">
        <v>284.73</v>
      </c>
      <c r="BG35">
        <v>0</v>
      </c>
      <c r="BH35">
        <v>0</v>
      </c>
      <c r="BI35">
        <v>358.1</v>
      </c>
      <c r="BJ35">
        <v>127.89</v>
      </c>
      <c r="BK35">
        <v>0</v>
      </c>
      <c r="BL35">
        <v>81</v>
      </c>
      <c r="BM35">
        <v>55</v>
      </c>
      <c r="BN35">
        <v>0</v>
      </c>
      <c r="BO35">
        <v>42</v>
      </c>
      <c r="BP35">
        <v>18</v>
      </c>
    </row>
    <row r="36" spans="1:68">
      <c r="A36" t="s">
        <v>330</v>
      </c>
      <c r="G36" t="s">
        <v>78</v>
      </c>
      <c r="H36" s="115">
        <v>477.22</v>
      </c>
      <c r="I36" s="88">
        <v>79.38000000000001</v>
      </c>
      <c r="J36" s="88">
        <v>7.5699999999999994</v>
      </c>
      <c r="K36" s="88">
        <v>0.97</v>
      </c>
      <c r="L36" s="88">
        <v>5.79</v>
      </c>
      <c r="M36" s="116">
        <v>0</v>
      </c>
      <c r="N36" s="115">
        <v>358.1</v>
      </c>
      <c r="O36" s="88">
        <v>263.89</v>
      </c>
      <c r="P36" s="88">
        <v>0</v>
      </c>
      <c r="Q36" s="88">
        <v>0</v>
      </c>
      <c r="R36" s="88">
        <v>0</v>
      </c>
      <c r="S36" s="116">
        <v>0</v>
      </c>
      <c r="W36">
        <v>67.56</v>
      </c>
      <c r="X36">
        <v>7.02</v>
      </c>
      <c r="Y36">
        <v>0</v>
      </c>
      <c r="Z36">
        <v>24.46</v>
      </c>
      <c r="AA36">
        <v>0.97</v>
      </c>
      <c r="AB36">
        <v>0.97</v>
      </c>
      <c r="AC36">
        <v>16.41</v>
      </c>
      <c r="AD36">
        <v>0</v>
      </c>
      <c r="AE36">
        <v>14.48</v>
      </c>
      <c r="AF36">
        <v>0</v>
      </c>
      <c r="AG36">
        <v>38.61</v>
      </c>
      <c r="AH36">
        <v>5.79</v>
      </c>
      <c r="AI36">
        <v>28.96</v>
      </c>
      <c r="AJ36">
        <v>0.74</v>
      </c>
      <c r="AK36">
        <v>0.36</v>
      </c>
      <c r="AL36">
        <v>0.46</v>
      </c>
      <c r="AM36">
        <v>0.83</v>
      </c>
      <c r="AN36">
        <v>0.74</v>
      </c>
      <c r="AO36">
        <v>0.83</v>
      </c>
      <c r="AP36">
        <v>0.74</v>
      </c>
      <c r="AQ36">
        <v>0.55000000000000004</v>
      </c>
      <c r="AR36">
        <v>0.52</v>
      </c>
      <c r="AS36">
        <v>1.25</v>
      </c>
      <c r="AT36">
        <v>0.39</v>
      </c>
      <c r="AU36">
        <v>0.77</v>
      </c>
      <c r="AV36">
        <v>0.39</v>
      </c>
      <c r="AW36">
        <v>0.39</v>
      </c>
      <c r="AX36">
        <v>0.39</v>
      </c>
      <c r="AY36">
        <v>0.72</v>
      </c>
      <c r="AZ36">
        <v>0.39</v>
      </c>
      <c r="BA36">
        <v>2.9</v>
      </c>
      <c r="BB36">
        <v>0.68</v>
      </c>
      <c r="BC36">
        <v>0.43</v>
      </c>
      <c r="BD36">
        <v>0.57999999999999996</v>
      </c>
      <c r="BE36">
        <v>0.39</v>
      </c>
      <c r="BF36">
        <v>270.26</v>
      </c>
      <c r="BG36">
        <v>0</v>
      </c>
      <c r="BH36">
        <v>0</v>
      </c>
      <c r="BI36">
        <v>358.1</v>
      </c>
      <c r="BJ36">
        <v>127.89</v>
      </c>
      <c r="BK36">
        <v>0</v>
      </c>
      <c r="BL36">
        <v>81</v>
      </c>
      <c r="BM36">
        <v>55</v>
      </c>
      <c r="BN36">
        <v>0</v>
      </c>
      <c r="BO36">
        <v>56</v>
      </c>
      <c r="BP36">
        <v>24</v>
      </c>
    </row>
    <row r="37" spans="1:68">
      <c r="A37" t="s">
        <v>331</v>
      </c>
      <c r="G37" t="s">
        <v>79</v>
      </c>
      <c r="H37" s="115">
        <v>498.70000000000005</v>
      </c>
      <c r="I37" s="88">
        <v>82.38000000000001</v>
      </c>
      <c r="J37" s="88">
        <v>7.5699999999999994</v>
      </c>
      <c r="K37" s="88">
        <v>0.97</v>
      </c>
      <c r="L37" s="88">
        <v>5.79</v>
      </c>
      <c r="M37" s="116">
        <v>0</v>
      </c>
      <c r="N37" s="115">
        <v>358.1</v>
      </c>
      <c r="O37" s="88">
        <v>263.89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7.02</v>
      </c>
      <c r="Y37">
        <v>0</v>
      </c>
      <c r="Z37">
        <v>24.46</v>
      </c>
      <c r="AA37">
        <v>0.97</v>
      </c>
      <c r="AB37">
        <v>0.97</v>
      </c>
      <c r="AC37">
        <v>16.41</v>
      </c>
      <c r="AD37">
        <v>0</v>
      </c>
      <c r="AE37">
        <v>14.48</v>
      </c>
      <c r="AF37">
        <v>0</v>
      </c>
      <c r="AG37">
        <v>38.61</v>
      </c>
      <c r="AH37">
        <v>5.79</v>
      </c>
      <c r="AI37">
        <v>28.96</v>
      </c>
      <c r="AJ37">
        <v>0.74</v>
      </c>
      <c r="AK37">
        <v>0.36</v>
      </c>
      <c r="AL37">
        <v>0.46</v>
      </c>
      <c r="AM37">
        <v>0.83</v>
      </c>
      <c r="AN37">
        <v>0.74</v>
      </c>
      <c r="AO37">
        <v>0.83</v>
      </c>
      <c r="AP37">
        <v>0.74</v>
      </c>
      <c r="AQ37">
        <v>0.55000000000000004</v>
      </c>
      <c r="AR37">
        <v>0.52</v>
      </c>
      <c r="AS37">
        <v>1.25</v>
      </c>
      <c r="AT37">
        <v>0.39</v>
      </c>
      <c r="AU37">
        <v>0.77</v>
      </c>
      <c r="AV37">
        <v>0.39</v>
      </c>
      <c r="AW37">
        <v>0.39</v>
      </c>
      <c r="AX37">
        <v>0.39</v>
      </c>
      <c r="AY37">
        <v>0.72</v>
      </c>
      <c r="AZ37">
        <v>0.39</v>
      </c>
      <c r="BA37">
        <v>2.9</v>
      </c>
      <c r="BB37">
        <v>0.68</v>
      </c>
      <c r="BC37">
        <v>0.43</v>
      </c>
      <c r="BD37">
        <v>0.57999999999999996</v>
      </c>
      <c r="BE37">
        <v>0.39</v>
      </c>
      <c r="BF37">
        <v>352.3</v>
      </c>
      <c r="BG37">
        <v>0</v>
      </c>
      <c r="BH37">
        <v>0</v>
      </c>
      <c r="BI37">
        <v>358.1</v>
      </c>
      <c r="BJ37">
        <v>127.89</v>
      </c>
      <c r="BK37">
        <v>0</v>
      </c>
      <c r="BL37">
        <v>81</v>
      </c>
      <c r="BM37">
        <v>55</v>
      </c>
      <c r="BN37">
        <v>0</v>
      </c>
      <c r="BO37">
        <v>63</v>
      </c>
      <c r="BP37">
        <v>27</v>
      </c>
    </row>
    <row r="38" spans="1:68">
      <c r="A38" t="s">
        <v>332</v>
      </c>
      <c r="G38" t="s">
        <v>80</v>
      </c>
      <c r="H38" s="115">
        <v>498.15</v>
      </c>
      <c r="I38" s="88">
        <v>86.28</v>
      </c>
      <c r="J38" s="88">
        <v>7.5699999999999994</v>
      </c>
      <c r="K38" s="88">
        <v>0.97</v>
      </c>
      <c r="L38" s="88">
        <v>5.79</v>
      </c>
      <c r="M38" s="116">
        <v>0</v>
      </c>
      <c r="N38" s="115">
        <v>358.1</v>
      </c>
      <c r="O38" s="88">
        <v>262.89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7.02</v>
      </c>
      <c r="Y38">
        <v>0</v>
      </c>
      <c r="Z38">
        <v>24.46</v>
      </c>
      <c r="AA38">
        <v>0.97</v>
      </c>
      <c r="AB38">
        <v>0.97</v>
      </c>
      <c r="AC38">
        <v>16.41</v>
      </c>
      <c r="AD38">
        <v>0</v>
      </c>
      <c r="AE38">
        <v>14.48</v>
      </c>
      <c r="AF38">
        <v>0</v>
      </c>
      <c r="AG38">
        <v>38.61</v>
      </c>
      <c r="AH38">
        <v>5.79</v>
      </c>
      <c r="AI38">
        <v>28.96</v>
      </c>
      <c r="AJ38">
        <v>0.74</v>
      </c>
      <c r="AK38">
        <v>0.36</v>
      </c>
      <c r="AL38">
        <v>0.46</v>
      </c>
      <c r="AM38">
        <v>0.83</v>
      </c>
      <c r="AN38">
        <v>0.74</v>
      </c>
      <c r="AO38">
        <v>0.83</v>
      </c>
      <c r="AP38">
        <v>0.74</v>
      </c>
      <c r="AQ38">
        <v>0.55000000000000004</v>
      </c>
      <c r="AR38">
        <v>0.52</v>
      </c>
      <c r="AS38">
        <v>1.25</v>
      </c>
      <c r="AT38">
        <v>0.39</v>
      </c>
      <c r="AU38">
        <v>0.77</v>
      </c>
      <c r="AV38">
        <v>0.39</v>
      </c>
      <c r="AW38">
        <v>0.39</v>
      </c>
      <c r="AX38">
        <v>0.39</v>
      </c>
      <c r="AY38">
        <v>0.72</v>
      </c>
      <c r="AZ38">
        <v>0.39</v>
      </c>
      <c r="BA38">
        <v>2.9</v>
      </c>
      <c r="BB38">
        <v>0.68</v>
      </c>
      <c r="BC38">
        <v>0.43</v>
      </c>
      <c r="BD38">
        <v>0.57999999999999996</v>
      </c>
      <c r="BE38">
        <v>0.39</v>
      </c>
      <c r="BF38">
        <v>342.65</v>
      </c>
      <c r="BG38">
        <v>0</v>
      </c>
      <c r="BH38">
        <v>0</v>
      </c>
      <c r="BI38">
        <v>358.1</v>
      </c>
      <c r="BJ38">
        <v>127.89</v>
      </c>
      <c r="BK38">
        <v>0</v>
      </c>
      <c r="BL38">
        <v>80</v>
      </c>
      <c r="BM38">
        <v>55</v>
      </c>
      <c r="BN38">
        <v>0</v>
      </c>
      <c r="BO38">
        <v>72.099999999999994</v>
      </c>
      <c r="BP38">
        <v>30.9</v>
      </c>
    </row>
    <row r="39" spans="1:68">
      <c r="A39" t="s">
        <v>333</v>
      </c>
      <c r="G39" t="s">
        <v>81</v>
      </c>
      <c r="H39" s="115">
        <v>488.03</v>
      </c>
      <c r="I39" s="88">
        <v>88.980000000000018</v>
      </c>
      <c r="J39" s="88">
        <v>7.5699999999999994</v>
      </c>
      <c r="K39" s="88">
        <v>0.97</v>
      </c>
      <c r="L39" s="88">
        <v>5.79</v>
      </c>
      <c r="M39" s="116">
        <v>0</v>
      </c>
      <c r="N39" s="115">
        <v>358.1</v>
      </c>
      <c r="O39" s="88">
        <v>262.89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7.02</v>
      </c>
      <c r="Y39">
        <v>0</v>
      </c>
      <c r="Z39">
        <v>24.46</v>
      </c>
      <c r="AA39">
        <v>0.97</v>
      </c>
      <c r="AB39">
        <v>0.97</v>
      </c>
      <c r="AC39">
        <v>0</v>
      </c>
      <c r="AD39">
        <v>0</v>
      </c>
      <c r="AE39">
        <v>14.48</v>
      </c>
      <c r="AF39">
        <v>0</v>
      </c>
      <c r="AG39">
        <v>38.61</v>
      </c>
      <c r="AH39">
        <v>5.79</v>
      </c>
      <c r="AI39">
        <v>0</v>
      </c>
      <c r="AJ39">
        <v>0.74</v>
      </c>
      <c r="AK39">
        <v>0.36</v>
      </c>
      <c r="AL39">
        <v>0.46</v>
      </c>
      <c r="AM39">
        <v>0.83</v>
      </c>
      <c r="AN39">
        <v>0.74</v>
      </c>
      <c r="AO39">
        <v>0.83</v>
      </c>
      <c r="AP39">
        <v>0.74</v>
      </c>
      <c r="AQ39">
        <v>0.55000000000000004</v>
      </c>
      <c r="AR39">
        <v>0.52</v>
      </c>
      <c r="AS39">
        <v>1.25</v>
      </c>
      <c r="AT39">
        <v>0.39</v>
      </c>
      <c r="AU39">
        <v>0.77</v>
      </c>
      <c r="AV39">
        <v>0.39</v>
      </c>
      <c r="AW39">
        <v>0.39</v>
      </c>
      <c r="AX39">
        <v>0.39</v>
      </c>
      <c r="AY39">
        <v>0.72</v>
      </c>
      <c r="AZ39">
        <v>0.39</v>
      </c>
      <c r="BA39">
        <v>2.9</v>
      </c>
      <c r="BB39">
        <v>0.68</v>
      </c>
      <c r="BC39">
        <v>0.43</v>
      </c>
      <c r="BD39">
        <v>0.57999999999999996</v>
      </c>
      <c r="BE39">
        <v>0.39</v>
      </c>
      <c r="BF39">
        <v>371.6</v>
      </c>
      <c r="BG39">
        <v>0</v>
      </c>
      <c r="BH39">
        <v>0</v>
      </c>
      <c r="BI39">
        <v>358.1</v>
      </c>
      <c r="BJ39">
        <v>127.89</v>
      </c>
      <c r="BK39">
        <v>0</v>
      </c>
      <c r="BL39">
        <v>80</v>
      </c>
      <c r="BM39">
        <v>55</v>
      </c>
      <c r="BN39">
        <v>0</v>
      </c>
      <c r="BO39">
        <v>78.400000000000006</v>
      </c>
      <c r="BP39">
        <v>33.6</v>
      </c>
    </row>
    <row r="40" spans="1:68">
      <c r="A40" t="s">
        <v>354</v>
      </c>
      <c r="G40" t="s">
        <v>82</v>
      </c>
      <c r="H40" s="115">
        <v>474.33</v>
      </c>
      <c r="I40" s="88">
        <v>91.38000000000001</v>
      </c>
      <c r="J40" s="88">
        <v>7.5699999999999994</v>
      </c>
      <c r="K40" s="88">
        <v>0.97</v>
      </c>
      <c r="L40" s="88">
        <v>5.79</v>
      </c>
      <c r="M40" s="116">
        <v>0</v>
      </c>
      <c r="N40" s="115">
        <v>358.1</v>
      </c>
      <c r="O40" s="88">
        <v>262.89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7.02</v>
      </c>
      <c r="Y40">
        <v>0</v>
      </c>
      <c r="Z40">
        <v>24.46</v>
      </c>
      <c r="AA40">
        <v>0.97</v>
      </c>
      <c r="AB40">
        <v>0.97</v>
      </c>
      <c r="AC40">
        <v>0</v>
      </c>
      <c r="AD40">
        <v>0</v>
      </c>
      <c r="AE40">
        <v>14.48</v>
      </c>
      <c r="AF40">
        <v>0</v>
      </c>
      <c r="AG40">
        <v>38.61</v>
      </c>
      <c r="AH40">
        <v>5.79</v>
      </c>
      <c r="AI40">
        <v>0</v>
      </c>
      <c r="AJ40">
        <v>0.74</v>
      </c>
      <c r="AK40">
        <v>0.36</v>
      </c>
      <c r="AL40">
        <v>0.46</v>
      </c>
      <c r="AM40">
        <v>0.83</v>
      </c>
      <c r="AN40">
        <v>0.74</v>
      </c>
      <c r="AO40">
        <v>0.83</v>
      </c>
      <c r="AP40">
        <v>0.74</v>
      </c>
      <c r="AQ40">
        <v>0.55000000000000004</v>
      </c>
      <c r="AR40">
        <v>0.52</v>
      </c>
      <c r="AS40">
        <v>1.25</v>
      </c>
      <c r="AT40">
        <v>0.39</v>
      </c>
      <c r="AU40">
        <v>0.77</v>
      </c>
      <c r="AV40">
        <v>0.39</v>
      </c>
      <c r="AW40">
        <v>0.39</v>
      </c>
      <c r="AX40">
        <v>0.39</v>
      </c>
      <c r="AY40">
        <v>0.72</v>
      </c>
      <c r="AZ40">
        <v>0.39</v>
      </c>
      <c r="BA40">
        <v>2.9</v>
      </c>
      <c r="BB40">
        <v>0.68</v>
      </c>
      <c r="BC40">
        <v>0.43</v>
      </c>
      <c r="BD40">
        <v>0.57999999999999996</v>
      </c>
      <c r="BE40">
        <v>0.39</v>
      </c>
      <c r="BF40">
        <v>352.3</v>
      </c>
      <c r="BG40">
        <v>0</v>
      </c>
      <c r="BH40">
        <v>0</v>
      </c>
      <c r="BI40">
        <v>358.1</v>
      </c>
      <c r="BJ40">
        <v>127.89</v>
      </c>
      <c r="BK40">
        <v>0</v>
      </c>
      <c r="BL40">
        <v>80</v>
      </c>
      <c r="BM40">
        <v>55</v>
      </c>
      <c r="BN40">
        <v>0</v>
      </c>
      <c r="BO40">
        <v>84</v>
      </c>
      <c r="BP40">
        <v>36</v>
      </c>
    </row>
    <row r="41" spans="1:68">
      <c r="A41" t="s">
        <v>355</v>
      </c>
      <c r="G41" t="s">
        <v>83</v>
      </c>
      <c r="H41" s="115">
        <v>430.41999999999996</v>
      </c>
      <c r="I41" s="88">
        <v>97.38000000000001</v>
      </c>
      <c r="J41" s="88">
        <v>7.5699999999999994</v>
      </c>
      <c r="K41" s="88">
        <v>0.97</v>
      </c>
      <c r="L41" s="88">
        <v>5.79</v>
      </c>
      <c r="M41" s="116">
        <v>0</v>
      </c>
      <c r="N41" s="115">
        <v>358.1</v>
      </c>
      <c r="O41" s="88">
        <v>262.89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7.02</v>
      </c>
      <c r="Y41">
        <v>0</v>
      </c>
      <c r="Z41">
        <v>24.46</v>
      </c>
      <c r="AA41">
        <v>0.97</v>
      </c>
      <c r="AB41">
        <v>0.97</v>
      </c>
      <c r="AC41">
        <v>0</v>
      </c>
      <c r="AD41">
        <v>0</v>
      </c>
      <c r="AE41">
        <v>14.48</v>
      </c>
      <c r="AF41">
        <v>0</v>
      </c>
      <c r="AG41">
        <v>38.61</v>
      </c>
      <c r="AH41">
        <v>5.79</v>
      </c>
      <c r="AI41">
        <v>0</v>
      </c>
      <c r="AJ41">
        <v>0.74</v>
      </c>
      <c r="AK41">
        <v>0.36</v>
      </c>
      <c r="AL41">
        <v>0.46</v>
      </c>
      <c r="AM41">
        <v>0.83</v>
      </c>
      <c r="AN41">
        <v>0.74</v>
      </c>
      <c r="AO41">
        <v>0.83</v>
      </c>
      <c r="AP41">
        <v>0.74</v>
      </c>
      <c r="AQ41">
        <v>0.55000000000000004</v>
      </c>
      <c r="AR41">
        <v>0.52</v>
      </c>
      <c r="AS41">
        <v>1.25</v>
      </c>
      <c r="AT41">
        <v>0.39</v>
      </c>
      <c r="AU41">
        <v>0.77</v>
      </c>
      <c r="AV41">
        <v>0.39</v>
      </c>
      <c r="AW41">
        <v>0.39</v>
      </c>
      <c r="AX41">
        <v>0.39</v>
      </c>
      <c r="AY41">
        <v>0.72</v>
      </c>
      <c r="AZ41">
        <v>0.39</v>
      </c>
      <c r="BA41">
        <v>2.9</v>
      </c>
      <c r="BB41">
        <v>0.68</v>
      </c>
      <c r="BC41">
        <v>0.43</v>
      </c>
      <c r="BD41">
        <v>0.57999999999999996</v>
      </c>
      <c r="BE41">
        <v>0.39</v>
      </c>
      <c r="BF41">
        <v>294.39</v>
      </c>
      <c r="BG41">
        <v>0</v>
      </c>
      <c r="BH41">
        <v>0</v>
      </c>
      <c r="BI41">
        <v>358.1</v>
      </c>
      <c r="BJ41">
        <v>127.89</v>
      </c>
      <c r="BK41">
        <v>0</v>
      </c>
      <c r="BL41">
        <v>80</v>
      </c>
      <c r="BM41">
        <v>55</v>
      </c>
      <c r="BN41">
        <v>0</v>
      </c>
      <c r="BO41">
        <v>98</v>
      </c>
      <c r="BP41">
        <v>42</v>
      </c>
    </row>
    <row r="42" spans="1:68">
      <c r="A42" t="s">
        <v>356</v>
      </c>
      <c r="G42" t="s">
        <v>84</v>
      </c>
      <c r="H42" s="115">
        <v>427.76</v>
      </c>
      <c r="I42" s="88">
        <v>100.38000000000001</v>
      </c>
      <c r="J42" s="88">
        <v>7.5699999999999994</v>
      </c>
      <c r="K42" s="88">
        <v>0.97</v>
      </c>
      <c r="L42" s="88">
        <v>5.79</v>
      </c>
      <c r="M42" s="116">
        <v>0</v>
      </c>
      <c r="N42" s="115">
        <v>358.1</v>
      </c>
      <c r="O42" s="88">
        <v>262.89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7.02</v>
      </c>
      <c r="Y42">
        <v>0</v>
      </c>
      <c r="Z42">
        <v>24.46</v>
      </c>
      <c r="AA42">
        <v>0.97</v>
      </c>
      <c r="AB42">
        <v>0.97</v>
      </c>
      <c r="AC42">
        <v>0</v>
      </c>
      <c r="AD42">
        <v>0</v>
      </c>
      <c r="AE42">
        <v>14.48</v>
      </c>
      <c r="AF42">
        <v>0</v>
      </c>
      <c r="AG42">
        <v>38.61</v>
      </c>
      <c r="AH42">
        <v>5.79</v>
      </c>
      <c r="AI42">
        <v>0</v>
      </c>
      <c r="AJ42">
        <v>0.74</v>
      </c>
      <c r="AK42">
        <v>0.36</v>
      </c>
      <c r="AL42">
        <v>0.46</v>
      </c>
      <c r="AM42">
        <v>0.83</v>
      </c>
      <c r="AN42">
        <v>0.74</v>
      </c>
      <c r="AO42">
        <v>0.83</v>
      </c>
      <c r="AP42">
        <v>0.74</v>
      </c>
      <c r="AQ42">
        <v>0.55000000000000004</v>
      </c>
      <c r="AR42">
        <v>0.52</v>
      </c>
      <c r="AS42">
        <v>1.25</v>
      </c>
      <c r="AT42">
        <v>0.39</v>
      </c>
      <c r="AU42">
        <v>0.77</v>
      </c>
      <c r="AV42">
        <v>0.39</v>
      </c>
      <c r="AW42">
        <v>0.39</v>
      </c>
      <c r="AX42">
        <v>0.39</v>
      </c>
      <c r="AY42">
        <v>0.72</v>
      </c>
      <c r="AZ42">
        <v>0.39</v>
      </c>
      <c r="BA42">
        <v>2.9</v>
      </c>
      <c r="BB42">
        <v>0.68</v>
      </c>
      <c r="BC42">
        <v>0.43</v>
      </c>
      <c r="BD42">
        <v>0.57999999999999996</v>
      </c>
      <c r="BE42">
        <v>0.39</v>
      </c>
      <c r="BF42">
        <v>284.73</v>
      </c>
      <c r="BG42">
        <v>0</v>
      </c>
      <c r="BH42">
        <v>0</v>
      </c>
      <c r="BI42">
        <v>358.1</v>
      </c>
      <c r="BJ42">
        <v>127.89</v>
      </c>
      <c r="BK42">
        <v>0</v>
      </c>
      <c r="BL42">
        <v>80</v>
      </c>
      <c r="BM42">
        <v>55</v>
      </c>
      <c r="BN42">
        <v>0</v>
      </c>
      <c r="BO42">
        <v>105</v>
      </c>
      <c r="BP42">
        <v>45</v>
      </c>
    </row>
    <row r="43" spans="1:68">
      <c r="A43" t="s">
        <v>362</v>
      </c>
      <c r="G43" t="s">
        <v>85</v>
      </c>
      <c r="H43" s="115">
        <v>439.59</v>
      </c>
      <c r="I43" s="88">
        <v>103.38000000000001</v>
      </c>
      <c r="J43" s="88">
        <v>7.5699999999999994</v>
      </c>
      <c r="K43" s="88">
        <v>0.97</v>
      </c>
      <c r="L43" s="88">
        <v>5.79</v>
      </c>
      <c r="M43" s="116">
        <v>0</v>
      </c>
      <c r="N43" s="115">
        <v>358.1</v>
      </c>
      <c r="O43" s="88">
        <v>253.89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7.02</v>
      </c>
      <c r="Y43">
        <v>0</v>
      </c>
      <c r="Z43">
        <v>24.46</v>
      </c>
      <c r="AA43">
        <v>0.97</v>
      </c>
      <c r="AB43">
        <v>0.97</v>
      </c>
      <c r="AC43">
        <v>0</v>
      </c>
      <c r="AD43">
        <v>0</v>
      </c>
      <c r="AE43">
        <v>14.48</v>
      </c>
      <c r="AF43">
        <v>0</v>
      </c>
      <c r="AG43">
        <v>38.61</v>
      </c>
      <c r="AH43">
        <v>5.79</v>
      </c>
      <c r="AI43">
        <v>0</v>
      </c>
      <c r="AJ43">
        <v>0.74</v>
      </c>
      <c r="AK43">
        <v>0.36</v>
      </c>
      <c r="AL43">
        <v>0.46</v>
      </c>
      <c r="AM43">
        <v>0.83</v>
      </c>
      <c r="AN43">
        <v>0.74</v>
      </c>
      <c r="AO43">
        <v>0.83</v>
      </c>
      <c r="AP43">
        <v>0.74</v>
      </c>
      <c r="AQ43">
        <v>0.55000000000000004</v>
      </c>
      <c r="AR43">
        <v>0.52</v>
      </c>
      <c r="AS43">
        <v>1.25</v>
      </c>
      <c r="AT43">
        <v>0.39</v>
      </c>
      <c r="AU43">
        <v>0.77</v>
      </c>
      <c r="AV43">
        <v>0.39</v>
      </c>
      <c r="AW43">
        <v>0.39</v>
      </c>
      <c r="AX43">
        <v>0.39</v>
      </c>
      <c r="AY43">
        <v>0.72</v>
      </c>
      <c r="AZ43">
        <v>0.39</v>
      </c>
      <c r="BA43">
        <v>2.9</v>
      </c>
      <c r="BB43">
        <v>0.68</v>
      </c>
      <c r="BC43">
        <v>0.43</v>
      </c>
      <c r="BD43">
        <v>0.57999999999999996</v>
      </c>
      <c r="BE43">
        <v>0.39</v>
      </c>
      <c r="BF43">
        <v>289.56</v>
      </c>
      <c r="BG43">
        <v>0</v>
      </c>
      <c r="BH43">
        <v>0</v>
      </c>
      <c r="BI43">
        <v>358.1</v>
      </c>
      <c r="BJ43">
        <v>127.89</v>
      </c>
      <c r="BK43">
        <v>0</v>
      </c>
      <c r="BL43">
        <v>71</v>
      </c>
      <c r="BM43">
        <v>55</v>
      </c>
      <c r="BN43">
        <v>0</v>
      </c>
      <c r="BO43">
        <v>112</v>
      </c>
      <c r="BP43">
        <v>48</v>
      </c>
    </row>
    <row r="44" spans="1:68">
      <c r="A44" t="s">
        <v>366</v>
      </c>
      <c r="G44" t="s">
        <v>86</v>
      </c>
      <c r="H44" s="115">
        <v>438.1</v>
      </c>
      <c r="I44" s="88">
        <v>103.98000000000002</v>
      </c>
      <c r="J44" s="88">
        <v>7.5699999999999994</v>
      </c>
      <c r="K44" s="88">
        <v>0.97</v>
      </c>
      <c r="L44" s="88">
        <v>5.79</v>
      </c>
      <c r="M44" s="116">
        <v>0</v>
      </c>
      <c r="N44" s="115">
        <v>358.1</v>
      </c>
      <c r="O44" s="88">
        <v>253.89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7.02</v>
      </c>
      <c r="Y44">
        <v>0</v>
      </c>
      <c r="Z44">
        <v>24.46</v>
      </c>
      <c r="AA44">
        <v>0.97</v>
      </c>
      <c r="AB44">
        <v>0.97</v>
      </c>
      <c r="AC44">
        <v>16.41</v>
      </c>
      <c r="AD44">
        <v>0</v>
      </c>
      <c r="AE44">
        <v>14.48</v>
      </c>
      <c r="AF44">
        <v>0</v>
      </c>
      <c r="AG44">
        <v>38.61</v>
      </c>
      <c r="AH44">
        <v>5.79</v>
      </c>
      <c r="AI44">
        <v>0</v>
      </c>
      <c r="AJ44">
        <v>0.74</v>
      </c>
      <c r="AK44">
        <v>0.36</v>
      </c>
      <c r="AL44">
        <v>0.46</v>
      </c>
      <c r="AM44">
        <v>0.83</v>
      </c>
      <c r="AN44">
        <v>0.74</v>
      </c>
      <c r="AO44">
        <v>0.83</v>
      </c>
      <c r="AP44">
        <v>0.74</v>
      </c>
      <c r="AQ44">
        <v>0.55000000000000004</v>
      </c>
      <c r="AR44">
        <v>0.52</v>
      </c>
      <c r="AS44">
        <v>1.25</v>
      </c>
      <c r="AT44">
        <v>0.39</v>
      </c>
      <c r="AU44">
        <v>0.77</v>
      </c>
      <c r="AV44">
        <v>0.39</v>
      </c>
      <c r="AW44">
        <v>0.39</v>
      </c>
      <c r="AX44">
        <v>0.39</v>
      </c>
      <c r="AY44">
        <v>0.72</v>
      </c>
      <c r="AZ44">
        <v>0.39</v>
      </c>
      <c r="BA44">
        <v>2.9</v>
      </c>
      <c r="BB44">
        <v>0.68</v>
      </c>
      <c r="BC44">
        <v>0.43</v>
      </c>
      <c r="BD44">
        <v>0.57999999999999996</v>
      </c>
      <c r="BE44">
        <v>0.39</v>
      </c>
      <c r="BF44">
        <v>270.26</v>
      </c>
      <c r="BG44">
        <v>0</v>
      </c>
      <c r="BH44">
        <v>0</v>
      </c>
      <c r="BI44">
        <v>358.1</v>
      </c>
      <c r="BJ44">
        <v>127.89</v>
      </c>
      <c r="BK44">
        <v>0</v>
      </c>
      <c r="BL44">
        <v>71</v>
      </c>
      <c r="BM44">
        <v>55</v>
      </c>
      <c r="BN44">
        <v>0</v>
      </c>
      <c r="BO44">
        <v>113.4</v>
      </c>
      <c r="BP44">
        <v>48.6</v>
      </c>
    </row>
    <row r="45" spans="1:68">
      <c r="A45" t="s">
        <v>389</v>
      </c>
      <c r="G45" t="s">
        <v>87</v>
      </c>
      <c r="H45" s="115">
        <v>442.91999999999996</v>
      </c>
      <c r="I45" s="88">
        <v>103.98000000000002</v>
      </c>
      <c r="J45" s="88">
        <v>7.5699999999999994</v>
      </c>
      <c r="K45" s="88">
        <v>0.97</v>
      </c>
      <c r="L45" s="88">
        <v>5.79</v>
      </c>
      <c r="M45" s="116">
        <v>0</v>
      </c>
      <c r="N45" s="115">
        <v>358.1</v>
      </c>
      <c r="O45" s="88">
        <v>253.89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7.02</v>
      </c>
      <c r="Y45">
        <v>0</v>
      </c>
      <c r="Z45">
        <v>24.46</v>
      </c>
      <c r="AA45">
        <v>0.97</v>
      </c>
      <c r="AB45">
        <v>0.97</v>
      </c>
      <c r="AC45">
        <v>16.41</v>
      </c>
      <c r="AD45">
        <v>0</v>
      </c>
      <c r="AE45">
        <v>14.48</v>
      </c>
      <c r="AF45">
        <v>0</v>
      </c>
      <c r="AG45">
        <v>38.61</v>
      </c>
      <c r="AH45">
        <v>5.79</v>
      </c>
      <c r="AI45">
        <v>0</v>
      </c>
      <c r="AJ45">
        <v>0.74</v>
      </c>
      <c r="AK45">
        <v>0.36</v>
      </c>
      <c r="AL45">
        <v>0.46</v>
      </c>
      <c r="AM45">
        <v>0.83</v>
      </c>
      <c r="AN45">
        <v>0.74</v>
      </c>
      <c r="AO45">
        <v>0.83</v>
      </c>
      <c r="AP45">
        <v>0.74</v>
      </c>
      <c r="AQ45">
        <v>0.55000000000000004</v>
      </c>
      <c r="AR45">
        <v>0.52</v>
      </c>
      <c r="AS45">
        <v>1.25</v>
      </c>
      <c r="AT45">
        <v>0.39</v>
      </c>
      <c r="AU45">
        <v>0.77</v>
      </c>
      <c r="AV45">
        <v>0.39</v>
      </c>
      <c r="AW45">
        <v>0.39</v>
      </c>
      <c r="AX45">
        <v>0.39</v>
      </c>
      <c r="AY45">
        <v>0.72</v>
      </c>
      <c r="AZ45">
        <v>0.39</v>
      </c>
      <c r="BA45">
        <v>2.9</v>
      </c>
      <c r="BB45">
        <v>0.68</v>
      </c>
      <c r="BC45">
        <v>0.43</v>
      </c>
      <c r="BD45">
        <v>0.57999999999999996</v>
      </c>
      <c r="BE45">
        <v>0.39</v>
      </c>
      <c r="BF45">
        <v>275.08</v>
      </c>
      <c r="BG45">
        <v>0</v>
      </c>
      <c r="BH45">
        <v>0</v>
      </c>
      <c r="BI45">
        <v>358.1</v>
      </c>
      <c r="BJ45">
        <v>127.89</v>
      </c>
      <c r="BK45">
        <v>0</v>
      </c>
      <c r="BL45">
        <v>71</v>
      </c>
      <c r="BM45">
        <v>55</v>
      </c>
      <c r="BN45">
        <v>0</v>
      </c>
      <c r="BO45">
        <v>113.4</v>
      </c>
      <c r="BP45">
        <v>48.6</v>
      </c>
    </row>
    <row r="46" spans="1:68">
      <c r="A46" t="s">
        <v>390</v>
      </c>
      <c r="G46" t="s">
        <v>88</v>
      </c>
      <c r="H46" s="115">
        <v>438.1</v>
      </c>
      <c r="I46" s="88">
        <v>103.98000000000002</v>
      </c>
      <c r="J46" s="88">
        <v>7.5699999999999994</v>
      </c>
      <c r="K46" s="88">
        <v>0.97</v>
      </c>
      <c r="L46" s="88">
        <v>5.79</v>
      </c>
      <c r="M46" s="116">
        <v>0</v>
      </c>
      <c r="N46" s="115">
        <v>358.1</v>
      </c>
      <c r="O46" s="88">
        <v>222.89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7.02</v>
      </c>
      <c r="Y46">
        <v>0</v>
      </c>
      <c r="Z46">
        <v>24.46</v>
      </c>
      <c r="AA46">
        <v>0.97</v>
      </c>
      <c r="AB46">
        <v>0.97</v>
      </c>
      <c r="AC46">
        <v>16.41</v>
      </c>
      <c r="AD46">
        <v>0</v>
      </c>
      <c r="AE46">
        <v>14.48</v>
      </c>
      <c r="AF46">
        <v>0</v>
      </c>
      <c r="AG46">
        <v>38.61</v>
      </c>
      <c r="AH46">
        <v>5.79</v>
      </c>
      <c r="AI46">
        <v>0</v>
      </c>
      <c r="AJ46">
        <v>0.74</v>
      </c>
      <c r="AK46">
        <v>0.36</v>
      </c>
      <c r="AL46">
        <v>0.46</v>
      </c>
      <c r="AM46">
        <v>0.83</v>
      </c>
      <c r="AN46">
        <v>0.74</v>
      </c>
      <c r="AO46">
        <v>0.83</v>
      </c>
      <c r="AP46">
        <v>0.74</v>
      </c>
      <c r="AQ46">
        <v>0.55000000000000004</v>
      </c>
      <c r="AR46">
        <v>0.52</v>
      </c>
      <c r="AS46">
        <v>1.25</v>
      </c>
      <c r="AT46">
        <v>0.39</v>
      </c>
      <c r="AU46">
        <v>0.77</v>
      </c>
      <c r="AV46">
        <v>0.39</v>
      </c>
      <c r="AW46">
        <v>0.39</v>
      </c>
      <c r="AX46">
        <v>0.39</v>
      </c>
      <c r="AY46">
        <v>0.72</v>
      </c>
      <c r="AZ46">
        <v>0.39</v>
      </c>
      <c r="BA46">
        <v>2.9</v>
      </c>
      <c r="BB46">
        <v>0.68</v>
      </c>
      <c r="BC46">
        <v>0.43</v>
      </c>
      <c r="BD46">
        <v>0.57999999999999996</v>
      </c>
      <c r="BE46">
        <v>0.39</v>
      </c>
      <c r="BF46">
        <v>270.26</v>
      </c>
      <c r="BG46">
        <v>0</v>
      </c>
      <c r="BH46">
        <v>0</v>
      </c>
      <c r="BI46">
        <v>358.1</v>
      </c>
      <c r="BJ46">
        <v>127.89</v>
      </c>
      <c r="BK46">
        <v>0</v>
      </c>
      <c r="BL46">
        <v>40</v>
      </c>
      <c r="BM46">
        <v>55</v>
      </c>
      <c r="BN46">
        <v>0</v>
      </c>
      <c r="BO46">
        <v>113.4</v>
      </c>
      <c r="BP46">
        <v>48.6</v>
      </c>
    </row>
    <row r="47" spans="1:68">
      <c r="A47" t="s">
        <v>394</v>
      </c>
      <c r="G47" t="s">
        <v>89</v>
      </c>
      <c r="H47" s="115">
        <v>433.27</v>
      </c>
      <c r="I47" s="88">
        <v>103.98000000000002</v>
      </c>
      <c r="J47" s="88">
        <v>7.5699999999999994</v>
      </c>
      <c r="K47" s="88">
        <v>0.97</v>
      </c>
      <c r="L47" s="88">
        <v>5.79</v>
      </c>
      <c r="M47" s="116">
        <v>0</v>
      </c>
      <c r="N47" s="115">
        <v>358.1</v>
      </c>
      <c r="O47" s="88">
        <v>222.89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7.02</v>
      </c>
      <c r="Y47">
        <v>0</v>
      </c>
      <c r="Z47">
        <v>24.46</v>
      </c>
      <c r="AA47">
        <v>0.97</v>
      </c>
      <c r="AB47">
        <v>0.97</v>
      </c>
      <c r="AC47">
        <v>16.41</v>
      </c>
      <c r="AD47">
        <v>0</v>
      </c>
      <c r="AE47">
        <v>14.48</v>
      </c>
      <c r="AF47">
        <v>0</v>
      </c>
      <c r="AG47">
        <v>38.61</v>
      </c>
      <c r="AH47">
        <v>5.79</v>
      </c>
      <c r="AI47">
        <v>0</v>
      </c>
      <c r="AJ47">
        <v>0.74</v>
      </c>
      <c r="AK47">
        <v>0.36</v>
      </c>
      <c r="AL47">
        <v>0.46</v>
      </c>
      <c r="AM47">
        <v>0.83</v>
      </c>
      <c r="AN47">
        <v>0.74</v>
      </c>
      <c r="AO47">
        <v>0.83</v>
      </c>
      <c r="AP47">
        <v>0.74</v>
      </c>
      <c r="AQ47">
        <v>0.55000000000000004</v>
      </c>
      <c r="AR47">
        <v>0.52</v>
      </c>
      <c r="AS47">
        <v>1.25</v>
      </c>
      <c r="AT47">
        <v>0.39</v>
      </c>
      <c r="AU47">
        <v>0.77</v>
      </c>
      <c r="AV47">
        <v>0.39</v>
      </c>
      <c r="AW47">
        <v>0.39</v>
      </c>
      <c r="AX47">
        <v>0.39</v>
      </c>
      <c r="AY47">
        <v>0.72</v>
      </c>
      <c r="AZ47">
        <v>0.39</v>
      </c>
      <c r="BA47">
        <v>2.9</v>
      </c>
      <c r="BB47">
        <v>0.68</v>
      </c>
      <c r="BC47">
        <v>0.43</v>
      </c>
      <c r="BD47">
        <v>0.57999999999999996</v>
      </c>
      <c r="BE47">
        <v>0.39</v>
      </c>
      <c r="BF47">
        <v>265.43</v>
      </c>
      <c r="BG47">
        <v>0</v>
      </c>
      <c r="BH47">
        <v>0</v>
      </c>
      <c r="BI47">
        <v>358.1</v>
      </c>
      <c r="BJ47">
        <v>127.89</v>
      </c>
      <c r="BK47">
        <v>0</v>
      </c>
      <c r="BL47">
        <v>40</v>
      </c>
      <c r="BM47">
        <v>55</v>
      </c>
      <c r="BN47">
        <v>0</v>
      </c>
      <c r="BO47">
        <v>113.4</v>
      </c>
      <c r="BP47">
        <v>48.6</v>
      </c>
    </row>
    <row r="48" spans="1:68">
      <c r="A48" t="s">
        <v>398</v>
      </c>
      <c r="G48" t="s">
        <v>90</v>
      </c>
      <c r="H48" s="115">
        <v>428.44000000000005</v>
      </c>
      <c r="I48" s="88">
        <v>103.98000000000002</v>
      </c>
      <c r="J48" s="88">
        <v>7.5699999999999994</v>
      </c>
      <c r="K48" s="88">
        <v>0.97</v>
      </c>
      <c r="L48" s="88">
        <v>5.79</v>
      </c>
      <c r="M48" s="116">
        <v>0</v>
      </c>
      <c r="N48" s="115">
        <v>358.1</v>
      </c>
      <c r="O48" s="88">
        <v>222.89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7.02</v>
      </c>
      <c r="Y48">
        <v>0</v>
      </c>
      <c r="Z48">
        <v>24.46</v>
      </c>
      <c r="AA48">
        <v>0.97</v>
      </c>
      <c r="AB48">
        <v>0.97</v>
      </c>
      <c r="AC48">
        <v>16.41</v>
      </c>
      <c r="AD48">
        <v>0</v>
      </c>
      <c r="AE48">
        <v>14.48</v>
      </c>
      <c r="AF48">
        <v>0</v>
      </c>
      <c r="AG48">
        <v>38.61</v>
      </c>
      <c r="AH48">
        <v>5.79</v>
      </c>
      <c r="AI48">
        <v>0</v>
      </c>
      <c r="AJ48">
        <v>0.74</v>
      </c>
      <c r="AK48">
        <v>0.36</v>
      </c>
      <c r="AL48">
        <v>0.46</v>
      </c>
      <c r="AM48">
        <v>0.83</v>
      </c>
      <c r="AN48">
        <v>0.74</v>
      </c>
      <c r="AO48">
        <v>0.83</v>
      </c>
      <c r="AP48">
        <v>0.74</v>
      </c>
      <c r="AQ48">
        <v>0.55000000000000004</v>
      </c>
      <c r="AR48">
        <v>0.52</v>
      </c>
      <c r="AS48">
        <v>1.25</v>
      </c>
      <c r="AT48">
        <v>0.39</v>
      </c>
      <c r="AU48">
        <v>0.77</v>
      </c>
      <c r="AV48">
        <v>0.39</v>
      </c>
      <c r="AW48">
        <v>0.39</v>
      </c>
      <c r="AX48">
        <v>0.39</v>
      </c>
      <c r="AY48">
        <v>0.72</v>
      </c>
      <c r="AZ48">
        <v>0.39</v>
      </c>
      <c r="BA48">
        <v>2.9</v>
      </c>
      <c r="BB48">
        <v>0.68</v>
      </c>
      <c r="BC48">
        <v>0.43</v>
      </c>
      <c r="BD48">
        <v>0.57999999999999996</v>
      </c>
      <c r="BE48">
        <v>0.39</v>
      </c>
      <c r="BF48">
        <v>260.60000000000002</v>
      </c>
      <c r="BG48">
        <v>0</v>
      </c>
      <c r="BH48">
        <v>0</v>
      </c>
      <c r="BI48">
        <v>358.1</v>
      </c>
      <c r="BJ48">
        <v>127.89</v>
      </c>
      <c r="BK48">
        <v>0</v>
      </c>
      <c r="BL48">
        <v>40</v>
      </c>
      <c r="BM48">
        <v>55</v>
      </c>
      <c r="BN48">
        <v>0</v>
      </c>
      <c r="BO48">
        <v>113.4</v>
      </c>
      <c r="BP48">
        <v>48.6</v>
      </c>
    </row>
    <row r="49" spans="1:68">
      <c r="A49" t="s">
        <v>399</v>
      </c>
      <c r="G49" t="s">
        <v>91</v>
      </c>
      <c r="H49" s="115">
        <v>396.59000000000003</v>
      </c>
      <c r="I49" s="88">
        <v>103.98000000000002</v>
      </c>
      <c r="J49" s="88">
        <v>7.5699999999999994</v>
      </c>
      <c r="K49" s="88">
        <v>0.97</v>
      </c>
      <c r="L49" s="88">
        <v>5.79</v>
      </c>
      <c r="M49" s="116">
        <v>0</v>
      </c>
      <c r="N49" s="115">
        <v>358.1</v>
      </c>
      <c r="O49" s="88">
        <v>222.89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7.02</v>
      </c>
      <c r="Y49">
        <v>0</v>
      </c>
      <c r="Z49">
        <v>24.46</v>
      </c>
      <c r="AA49">
        <v>0.97</v>
      </c>
      <c r="AB49">
        <v>0.97</v>
      </c>
      <c r="AC49">
        <v>16.41</v>
      </c>
      <c r="AD49">
        <v>0</v>
      </c>
      <c r="AE49">
        <v>14.48</v>
      </c>
      <c r="AF49">
        <v>0</v>
      </c>
      <c r="AG49">
        <v>38.61</v>
      </c>
      <c r="AH49">
        <v>5.79</v>
      </c>
      <c r="AI49">
        <v>0</v>
      </c>
      <c r="AJ49">
        <v>0.74</v>
      </c>
      <c r="AK49">
        <v>0.36</v>
      </c>
      <c r="AL49">
        <v>0.46</v>
      </c>
      <c r="AM49">
        <v>0.83</v>
      </c>
      <c r="AN49">
        <v>0.74</v>
      </c>
      <c r="AO49">
        <v>0.83</v>
      </c>
      <c r="AP49">
        <v>0.74</v>
      </c>
      <c r="AQ49">
        <v>0.55000000000000004</v>
      </c>
      <c r="AR49">
        <v>0.52</v>
      </c>
      <c r="AS49">
        <v>1.25</v>
      </c>
      <c r="AT49">
        <v>0.39</v>
      </c>
      <c r="AU49">
        <v>0.77</v>
      </c>
      <c r="AV49">
        <v>0.39</v>
      </c>
      <c r="AW49">
        <v>0.39</v>
      </c>
      <c r="AX49">
        <v>0.39</v>
      </c>
      <c r="AY49">
        <v>0.72</v>
      </c>
      <c r="AZ49">
        <v>0.39</v>
      </c>
      <c r="BA49">
        <v>2.9</v>
      </c>
      <c r="BB49">
        <v>0.68</v>
      </c>
      <c r="BC49">
        <v>0.43</v>
      </c>
      <c r="BD49">
        <v>0.57999999999999996</v>
      </c>
      <c r="BE49">
        <v>0.39</v>
      </c>
      <c r="BF49">
        <v>228.75</v>
      </c>
      <c r="BG49">
        <v>0</v>
      </c>
      <c r="BH49">
        <v>0</v>
      </c>
      <c r="BI49">
        <v>358.1</v>
      </c>
      <c r="BJ49">
        <v>127.89</v>
      </c>
      <c r="BK49">
        <v>0</v>
      </c>
      <c r="BL49">
        <v>40</v>
      </c>
      <c r="BM49">
        <v>55</v>
      </c>
      <c r="BN49">
        <v>0</v>
      </c>
      <c r="BO49">
        <v>113.4</v>
      </c>
      <c r="BP49">
        <v>48.6</v>
      </c>
    </row>
    <row r="50" spans="1:68">
      <c r="A50" t="s">
        <v>400</v>
      </c>
      <c r="G50" t="s">
        <v>92</v>
      </c>
      <c r="H50" s="115">
        <v>396.59000000000003</v>
      </c>
      <c r="I50" s="88">
        <v>103.98000000000002</v>
      </c>
      <c r="J50" s="88">
        <v>7.5699999999999994</v>
      </c>
      <c r="K50" s="88">
        <v>0.97</v>
      </c>
      <c r="L50" s="88">
        <v>5.79</v>
      </c>
      <c r="M50" s="116">
        <v>0</v>
      </c>
      <c r="N50" s="115">
        <v>358.1</v>
      </c>
      <c r="O50" s="88">
        <v>222.89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7.02</v>
      </c>
      <c r="Y50">
        <v>0</v>
      </c>
      <c r="Z50">
        <v>24.46</v>
      </c>
      <c r="AA50">
        <v>0.97</v>
      </c>
      <c r="AB50">
        <v>0.97</v>
      </c>
      <c r="AC50">
        <v>16.41</v>
      </c>
      <c r="AD50">
        <v>0</v>
      </c>
      <c r="AE50">
        <v>14.48</v>
      </c>
      <c r="AF50">
        <v>0</v>
      </c>
      <c r="AG50">
        <v>38.61</v>
      </c>
      <c r="AH50">
        <v>5.79</v>
      </c>
      <c r="AI50">
        <v>0</v>
      </c>
      <c r="AJ50">
        <v>0.74</v>
      </c>
      <c r="AK50">
        <v>0.36</v>
      </c>
      <c r="AL50">
        <v>0.46</v>
      </c>
      <c r="AM50">
        <v>0.83</v>
      </c>
      <c r="AN50">
        <v>0.74</v>
      </c>
      <c r="AO50">
        <v>0.83</v>
      </c>
      <c r="AP50">
        <v>0.74</v>
      </c>
      <c r="AQ50">
        <v>0.55000000000000004</v>
      </c>
      <c r="AR50">
        <v>0.52</v>
      </c>
      <c r="AS50">
        <v>1.25</v>
      </c>
      <c r="AT50">
        <v>0.39</v>
      </c>
      <c r="AU50">
        <v>0.77</v>
      </c>
      <c r="AV50">
        <v>0.39</v>
      </c>
      <c r="AW50">
        <v>0.39</v>
      </c>
      <c r="AX50">
        <v>0.39</v>
      </c>
      <c r="AY50">
        <v>0.72</v>
      </c>
      <c r="AZ50">
        <v>0.39</v>
      </c>
      <c r="BA50">
        <v>2.9</v>
      </c>
      <c r="BB50">
        <v>0.68</v>
      </c>
      <c r="BC50">
        <v>0.43</v>
      </c>
      <c r="BD50">
        <v>0.57999999999999996</v>
      </c>
      <c r="BE50">
        <v>0.39</v>
      </c>
      <c r="BF50">
        <v>228.75</v>
      </c>
      <c r="BG50">
        <v>0</v>
      </c>
      <c r="BH50">
        <v>0</v>
      </c>
      <c r="BI50">
        <v>358.1</v>
      </c>
      <c r="BJ50">
        <v>127.89</v>
      </c>
      <c r="BK50">
        <v>0</v>
      </c>
      <c r="BL50">
        <v>40</v>
      </c>
      <c r="BM50">
        <v>55</v>
      </c>
      <c r="BN50">
        <v>0</v>
      </c>
      <c r="BO50">
        <v>113.4</v>
      </c>
      <c r="BP50">
        <v>48.6</v>
      </c>
    </row>
    <row r="51" spans="1:68">
      <c r="A51" t="s">
        <v>402</v>
      </c>
      <c r="G51" t="s">
        <v>93</v>
      </c>
      <c r="H51" s="115">
        <v>215.13</v>
      </c>
      <c r="I51" s="88">
        <v>103.98000000000002</v>
      </c>
      <c r="J51" s="88">
        <v>7.5699999999999994</v>
      </c>
      <c r="K51" s="88">
        <v>0.97</v>
      </c>
      <c r="L51" s="88">
        <v>5.79</v>
      </c>
      <c r="M51" s="116">
        <v>0</v>
      </c>
      <c r="N51" s="115">
        <v>358.1</v>
      </c>
      <c r="O51" s="88">
        <v>222.89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7.02</v>
      </c>
      <c r="Y51">
        <v>0</v>
      </c>
      <c r="Z51">
        <v>24.46</v>
      </c>
      <c r="AA51">
        <v>0.97</v>
      </c>
      <c r="AB51">
        <v>0.97</v>
      </c>
      <c r="AC51">
        <v>16.41</v>
      </c>
      <c r="AD51">
        <v>0</v>
      </c>
      <c r="AE51">
        <v>14.48</v>
      </c>
      <c r="AF51">
        <v>0</v>
      </c>
      <c r="AG51">
        <v>38.61</v>
      </c>
      <c r="AH51">
        <v>5.79</v>
      </c>
      <c r="AI51">
        <v>0</v>
      </c>
      <c r="AJ51">
        <v>0.74</v>
      </c>
      <c r="AK51">
        <v>0.36</v>
      </c>
      <c r="AL51">
        <v>0.46</v>
      </c>
      <c r="AM51">
        <v>0.83</v>
      </c>
      <c r="AN51">
        <v>0.74</v>
      </c>
      <c r="AO51">
        <v>0.83</v>
      </c>
      <c r="AP51">
        <v>0.74</v>
      </c>
      <c r="AQ51">
        <v>0.55000000000000004</v>
      </c>
      <c r="AR51">
        <v>0.52</v>
      </c>
      <c r="AS51">
        <v>1.25</v>
      </c>
      <c r="AT51">
        <v>0.39</v>
      </c>
      <c r="AU51">
        <v>0.77</v>
      </c>
      <c r="AV51">
        <v>0.39</v>
      </c>
      <c r="AW51">
        <v>0.39</v>
      </c>
      <c r="AX51">
        <v>0.39</v>
      </c>
      <c r="AY51">
        <v>0.72</v>
      </c>
      <c r="AZ51">
        <v>0.39</v>
      </c>
      <c r="BA51">
        <v>2.9</v>
      </c>
      <c r="BB51">
        <v>0.68</v>
      </c>
      <c r="BC51">
        <v>0.43</v>
      </c>
      <c r="BD51">
        <v>0.57999999999999996</v>
      </c>
      <c r="BE51">
        <v>0.39</v>
      </c>
      <c r="BF51">
        <v>47.29</v>
      </c>
      <c r="BG51">
        <v>0</v>
      </c>
      <c r="BH51">
        <v>0</v>
      </c>
      <c r="BI51">
        <v>358.1</v>
      </c>
      <c r="BJ51">
        <v>127.89</v>
      </c>
      <c r="BK51">
        <v>0</v>
      </c>
      <c r="BL51">
        <v>40</v>
      </c>
      <c r="BM51">
        <v>55</v>
      </c>
      <c r="BN51">
        <v>0</v>
      </c>
      <c r="BO51">
        <v>113.4</v>
      </c>
      <c r="BP51">
        <v>48.6</v>
      </c>
    </row>
    <row r="52" spans="1:68">
      <c r="A52" t="s">
        <v>403</v>
      </c>
      <c r="G52" t="s">
        <v>94</v>
      </c>
      <c r="H52" s="115">
        <v>167.84</v>
      </c>
      <c r="I52" s="88">
        <v>103.98000000000002</v>
      </c>
      <c r="J52" s="88">
        <v>7.5699999999999994</v>
      </c>
      <c r="K52" s="88">
        <v>0.97</v>
      </c>
      <c r="L52" s="88">
        <v>5.79</v>
      </c>
      <c r="M52" s="116">
        <v>0</v>
      </c>
      <c r="N52" s="115">
        <v>358.1</v>
      </c>
      <c r="O52" s="88">
        <v>222.89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7.02</v>
      </c>
      <c r="Y52">
        <v>0</v>
      </c>
      <c r="Z52">
        <v>24.46</v>
      </c>
      <c r="AA52">
        <v>0.97</v>
      </c>
      <c r="AB52">
        <v>0.97</v>
      </c>
      <c r="AC52">
        <v>16.41</v>
      </c>
      <c r="AD52">
        <v>0</v>
      </c>
      <c r="AE52">
        <v>14.48</v>
      </c>
      <c r="AF52">
        <v>0</v>
      </c>
      <c r="AG52">
        <v>38.61</v>
      </c>
      <c r="AH52">
        <v>5.79</v>
      </c>
      <c r="AI52">
        <v>0</v>
      </c>
      <c r="AJ52">
        <v>0.74</v>
      </c>
      <c r="AK52">
        <v>0.36</v>
      </c>
      <c r="AL52">
        <v>0.46</v>
      </c>
      <c r="AM52">
        <v>0.83</v>
      </c>
      <c r="AN52">
        <v>0.74</v>
      </c>
      <c r="AO52">
        <v>0.83</v>
      </c>
      <c r="AP52">
        <v>0.74</v>
      </c>
      <c r="AQ52">
        <v>0.55000000000000004</v>
      </c>
      <c r="AR52">
        <v>0.52</v>
      </c>
      <c r="AS52">
        <v>1.25</v>
      </c>
      <c r="AT52">
        <v>0.39</v>
      </c>
      <c r="AU52">
        <v>0.77</v>
      </c>
      <c r="AV52">
        <v>0.39</v>
      </c>
      <c r="AW52">
        <v>0.39</v>
      </c>
      <c r="AX52">
        <v>0.39</v>
      </c>
      <c r="AY52">
        <v>0.72</v>
      </c>
      <c r="AZ52">
        <v>0.39</v>
      </c>
      <c r="BA52">
        <v>2.9</v>
      </c>
      <c r="BB52">
        <v>0.68</v>
      </c>
      <c r="BC52">
        <v>0.43</v>
      </c>
      <c r="BD52">
        <v>0.57999999999999996</v>
      </c>
      <c r="BE52">
        <v>0.39</v>
      </c>
      <c r="BF52">
        <v>0</v>
      </c>
      <c r="BG52">
        <v>0</v>
      </c>
      <c r="BH52">
        <v>0</v>
      </c>
      <c r="BI52">
        <v>358.1</v>
      </c>
      <c r="BJ52">
        <v>127.89</v>
      </c>
      <c r="BK52">
        <v>0</v>
      </c>
      <c r="BL52">
        <v>40</v>
      </c>
      <c r="BM52">
        <v>55</v>
      </c>
      <c r="BN52">
        <v>0</v>
      </c>
      <c r="BO52">
        <v>113.4</v>
      </c>
      <c r="BP52">
        <v>48.6</v>
      </c>
    </row>
    <row r="53" spans="1:68">
      <c r="A53" t="s">
        <v>446</v>
      </c>
      <c r="G53" t="s">
        <v>95</v>
      </c>
      <c r="H53" s="115">
        <v>167.84</v>
      </c>
      <c r="I53" s="88">
        <v>103.98000000000002</v>
      </c>
      <c r="J53" s="88">
        <v>7.5699999999999994</v>
      </c>
      <c r="K53" s="88">
        <v>0.97</v>
      </c>
      <c r="L53" s="88">
        <v>5.79</v>
      </c>
      <c r="M53" s="116">
        <v>0</v>
      </c>
      <c r="N53" s="115">
        <v>358.1</v>
      </c>
      <c r="O53" s="88">
        <v>222.89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7.02</v>
      </c>
      <c r="Y53">
        <v>0</v>
      </c>
      <c r="Z53">
        <v>24.46</v>
      </c>
      <c r="AA53">
        <v>0.97</v>
      </c>
      <c r="AB53">
        <v>0.97</v>
      </c>
      <c r="AC53">
        <v>16.41</v>
      </c>
      <c r="AD53">
        <v>0</v>
      </c>
      <c r="AE53">
        <v>14.48</v>
      </c>
      <c r="AF53">
        <v>0</v>
      </c>
      <c r="AG53">
        <v>38.61</v>
      </c>
      <c r="AH53">
        <v>5.79</v>
      </c>
      <c r="AI53">
        <v>0</v>
      </c>
      <c r="AJ53">
        <v>0.74</v>
      </c>
      <c r="AK53">
        <v>0.36</v>
      </c>
      <c r="AL53">
        <v>0.46</v>
      </c>
      <c r="AM53">
        <v>0.83</v>
      </c>
      <c r="AN53">
        <v>0.74</v>
      </c>
      <c r="AO53">
        <v>0.83</v>
      </c>
      <c r="AP53">
        <v>0.74</v>
      </c>
      <c r="AQ53">
        <v>0.55000000000000004</v>
      </c>
      <c r="AR53">
        <v>0.52</v>
      </c>
      <c r="AS53">
        <v>1.25</v>
      </c>
      <c r="AT53">
        <v>0.39</v>
      </c>
      <c r="AU53">
        <v>0.77</v>
      </c>
      <c r="AV53">
        <v>0.39</v>
      </c>
      <c r="AW53">
        <v>0.39</v>
      </c>
      <c r="AX53">
        <v>0.39</v>
      </c>
      <c r="AY53">
        <v>0.72</v>
      </c>
      <c r="AZ53">
        <v>0.39</v>
      </c>
      <c r="BA53">
        <v>2.9</v>
      </c>
      <c r="BB53">
        <v>0.68</v>
      </c>
      <c r="BC53">
        <v>0.43</v>
      </c>
      <c r="BD53">
        <v>0.57999999999999996</v>
      </c>
      <c r="BE53">
        <v>0.39</v>
      </c>
      <c r="BF53">
        <v>0</v>
      </c>
      <c r="BG53">
        <v>0</v>
      </c>
      <c r="BH53">
        <v>0</v>
      </c>
      <c r="BI53">
        <v>358.1</v>
      </c>
      <c r="BJ53">
        <v>127.89</v>
      </c>
      <c r="BK53">
        <v>0</v>
      </c>
      <c r="BL53">
        <v>40</v>
      </c>
      <c r="BM53">
        <v>55</v>
      </c>
      <c r="BN53">
        <v>0</v>
      </c>
      <c r="BO53">
        <v>113.4</v>
      </c>
      <c r="BP53">
        <v>48.6</v>
      </c>
    </row>
    <row r="54" spans="1:68">
      <c r="A54" t="s">
        <v>445</v>
      </c>
      <c r="G54" t="s">
        <v>96</v>
      </c>
      <c r="H54" s="115">
        <v>167.84</v>
      </c>
      <c r="I54" s="88">
        <v>103.98000000000002</v>
      </c>
      <c r="J54" s="88">
        <v>7.5699999999999994</v>
      </c>
      <c r="K54" s="88">
        <v>0.97</v>
      </c>
      <c r="L54" s="88">
        <v>5.79</v>
      </c>
      <c r="M54" s="116">
        <v>0</v>
      </c>
      <c r="N54" s="115">
        <v>358.1</v>
      </c>
      <c r="O54" s="88">
        <v>222.89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7.02</v>
      </c>
      <c r="Y54">
        <v>0</v>
      </c>
      <c r="Z54">
        <v>24.46</v>
      </c>
      <c r="AA54">
        <v>0.97</v>
      </c>
      <c r="AB54">
        <v>0.97</v>
      </c>
      <c r="AC54">
        <v>16.41</v>
      </c>
      <c r="AD54">
        <v>0</v>
      </c>
      <c r="AE54">
        <v>14.48</v>
      </c>
      <c r="AF54">
        <v>0</v>
      </c>
      <c r="AG54">
        <v>38.61</v>
      </c>
      <c r="AH54">
        <v>5.79</v>
      </c>
      <c r="AI54">
        <v>0</v>
      </c>
      <c r="AJ54">
        <v>0.74</v>
      </c>
      <c r="AK54">
        <v>0.36</v>
      </c>
      <c r="AL54">
        <v>0.46</v>
      </c>
      <c r="AM54">
        <v>0.83</v>
      </c>
      <c r="AN54">
        <v>0.74</v>
      </c>
      <c r="AO54">
        <v>0.83</v>
      </c>
      <c r="AP54">
        <v>0.74</v>
      </c>
      <c r="AQ54">
        <v>0.55000000000000004</v>
      </c>
      <c r="AR54">
        <v>0.52</v>
      </c>
      <c r="AS54">
        <v>1.25</v>
      </c>
      <c r="AT54">
        <v>0.39</v>
      </c>
      <c r="AU54">
        <v>0.77</v>
      </c>
      <c r="AV54">
        <v>0.39</v>
      </c>
      <c r="AW54">
        <v>0.39</v>
      </c>
      <c r="AX54">
        <v>0.39</v>
      </c>
      <c r="AY54">
        <v>0.72</v>
      </c>
      <c r="AZ54">
        <v>0.39</v>
      </c>
      <c r="BA54">
        <v>2.9</v>
      </c>
      <c r="BB54">
        <v>0.68</v>
      </c>
      <c r="BC54">
        <v>0.43</v>
      </c>
      <c r="BD54">
        <v>0.57999999999999996</v>
      </c>
      <c r="BE54">
        <v>0.39</v>
      </c>
      <c r="BF54">
        <v>0</v>
      </c>
      <c r="BG54">
        <v>0</v>
      </c>
      <c r="BH54">
        <v>0</v>
      </c>
      <c r="BI54">
        <v>358.1</v>
      </c>
      <c r="BJ54">
        <v>127.89</v>
      </c>
      <c r="BK54">
        <v>0</v>
      </c>
      <c r="BL54">
        <v>40</v>
      </c>
      <c r="BM54">
        <v>55</v>
      </c>
      <c r="BN54">
        <v>0</v>
      </c>
      <c r="BO54">
        <v>113.4</v>
      </c>
      <c r="BP54">
        <v>48.6</v>
      </c>
    </row>
    <row r="55" spans="1:68">
      <c r="A55" t="s">
        <v>447</v>
      </c>
      <c r="G55" t="s">
        <v>97</v>
      </c>
      <c r="H55" s="115">
        <v>167.84</v>
      </c>
      <c r="I55" s="88">
        <v>103.98000000000002</v>
      </c>
      <c r="J55" s="88">
        <v>7.5699999999999994</v>
      </c>
      <c r="K55" s="88">
        <v>0.97</v>
      </c>
      <c r="L55" s="88">
        <v>5.79</v>
      </c>
      <c r="M55" s="116">
        <v>0</v>
      </c>
      <c r="N55" s="115">
        <v>358.1</v>
      </c>
      <c r="O55" s="88">
        <v>283.89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7.02</v>
      </c>
      <c r="Y55">
        <v>0</v>
      </c>
      <c r="Z55">
        <v>24.46</v>
      </c>
      <c r="AA55">
        <v>0.97</v>
      </c>
      <c r="AB55">
        <v>0.97</v>
      </c>
      <c r="AC55">
        <v>16.41</v>
      </c>
      <c r="AD55">
        <v>0</v>
      </c>
      <c r="AE55">
        <v>14.48</v>
      </c>
      <c r="AF55">
        <v>0</v>
      </c>
      <c r="AG55">
        <v>38.61</v>
      </c>
      <c r="AH55">
        <v>5.79</v>
      </c>
      <c r="AI55">
        <v>0</v>
      </c>
      <c r="AJ55">
        <v>0.74</v>
      </c>
      <c r="AK55">
        <v>0.36</v>
      </c>
      <c r="AL55">
        <v>0.46</v>
      </c>
      <c r="AM55">
        <v>0.83</v>
      </c>
      <c r="AN55">
        <v>0.74</v>
      </c>
      <c r="AO55">
        <v>0.83</v>
      </c>
      <c r="AP55">
        <v>0.74</v>
      </c>
      <c r="AQ55">
        <v>0.55000000000000004</v>
      </c>
      <c r="AR55">
        <v>0.52</v>
      </c>
      <c r="AS55">
        <v>1.25</v>
      </c>
      <c r="AT55">
        <v>0.39</v>
      </c>
      <c r="AU55">
        <v>0.77</v>
      </c>
      <c r="AV55">
        <v>0.39</v>
      </c>
      <c r="AW55">
        <v>0.39</v>
      </c>
      <c r="AX55">
        <v>0.39</v>
      </c>
      <c r="AY55">
        <v>0.72</v>
      </c>
      <c r="AZ55">
        <v>0.39</v>
      </c>
      <c r="BA55">
        <v>2.9</v>
      </c>
      <c r="BB55">
        <v>0.68</v>
      </c>
      <c r="BC55">
        <v>0.43</v>
      </c>
      <c r="BD55">
        <v>0.57999999999999996</v>
      </c>
      <c r="BE55">
        <v>0.39</v>
      </c>
      <c r="BF55">
        <v>0</v>
      </c>
      <c r="BG55">
        <v>0</v>
      </c>
      <c r="BH55">
        <v>0</v>
      </c>
      <c r="BI55">
        <v>358.1</v>
      </c>
      <c r="BJ55">
        <v>127.89</v>
      </c>
      <c r="BK55">
        <v>0</v>
      </c>
      <c r="BL55">
        <v>101</v>
      </c>
      <c r="BM55">
        <v>55</v>
      </c>
      <c r="BN55">
        <v>0</v>
      </c>
      <c r="BO55">
        <v>113.4</v>
      </c>
      <c r="BP55">
        <v>48.6</v>
      </c>
    </row>
    <row r="56" spans="1:68">
      <c r="A56" t="s">
        <v>447</v>
      </c>
      <c r="G56" t="s">
        <v>98</v>
      </c>
      <c r="H56" s="115">
        <v>167.84</v>
      </c>
      <c r="I56" s="88">
        <v>103.98000000000002</v>
      </c>
      <c r="J56" s="88">
        <v>7.5699999999999994</v>
      </c>
      <c r="K56" s="88">
        <v>0.97</v>
      </c>
      <c r="L56" s="88">
        <v>5.79</v>
      </c>
      <c r="M56" s="116">
        <v>0</v>
      </c>
      <c r="N56" s="115">
        <v>358.1</v>
      </c>
      <c r="O56" s="88">
        <v>283.89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7.02</v>
      </c>
      <c r="Y56">
        <v>0</v>
      </c>
      <c r="Z56">
        <v>24.46</v>
      </c>
      <c r="AA56">
        <v>0.97</v>
      </c>
      <c r="AB56">
        <v>0.97</v>
      </c>
      <c r="AC56">
        <v>16.41</v>
      </c>
      <c r="AD56">
        <v>0</v>
      </c>
      <c r="AE56">
        <v>14.48</v>
      </c>
      <c r="AF56">
        <v>0</v>
      </c>
      <c r="AG56">
        <v>38.61</v>
      </c>
      <c r="AH56">
        <v>5.79</v>
      </c>
      <c r="AI56">
        <v>0</v>
      </c>
      <c r="AJ56">
        <v>0.74</v>
      </c>
      <c r="AK56">
        <v>0.36</v>
      </c>
      <c r="AL56">
        <v>0.46</v>
      </c>
      <c r="AM56">
        <v>0.83</v>
      </c>
      <c r="AN56">
        <v>0.74</v>
      </c>
      <c r="AO56">
        <v>0.83</v>
      </c>
      <c r="AP56">
        <v>0.74</v>
      </c>
      <c r="AQ56">
        <v>0.55000000000000004</v>
      </c>
      <c r="AR56">
        <v>0.52</v>
      </c>
      <c r="AS56">
        <v>1.25</v>
      </c>
      <c r="AT56">
        <v>0.39</v>
      </c>
      <c r="AU56">
        <v>0.77</v>
      </c>
      <c r="AV56">
        <v>0.39</v>
      </c>
      <c r="AW56">
        <v>0.39</v>
      </c>
      <c r="AX56">
        <v>0.39</v>
      </c>
      <c r="AY56">
        <v>0.72</v>
      </c>
      <c r="AZ56">
        <v>0.39</v>
      </c>
      <c r="BA56">
        <v>2.9</v>
      </c>
      <c r="BB56">
        <v>0.68</v>
      </c>
      <c r="BC56">
        <v>0.43</v>
      </c>
      <c r="BD56">
        <v>0.57999999999999996</v>
      </c>
      <c r="BE56">
        <v>0.39</v>
      </c>
      <c r="BF56">
        <v>0</v>
      </c>
      <c r="BG56">
        <v>0</v>
      </c>
      <c r="BH56">
        <v>0</v>
      </c>
      <c r="BI56">
        <v>358.1</v>
      </c>
      <c r="BJ56">
        <v>127.89</v>
      </c>
      <c r="BK56">
        <v>0</v>
      </c>
      <c r="BL56">
        <v>101</v>
      </c>
      <c r="BM56">
        <v>55</v>
      </c>
      <c r="BN56">
        <v>0</v>
      </c>
      <c r="BO56">
        <v>113.4</v>
      </c>
      <c r="BP56">
        <v>48.6</v>
      </c>
    </row>
    <row r="57" spans="1:68">
      <c r="G57" t="s">
        <v>99</v>
      </c>
      <c r="H57" s="115">
        <v>189.07000000000002</v>
      </c>
      <c r="I57" s="88">
        <v>103.98000000000002</v>
      </c>
      <c r="J57" s="88">
        <v>7.5699999999999994</v>
      </c>
      <c r="K57" s="88">
        <v>0.97</v>
      </c>
      <c r="L57" s="88">
        <v>5.79</v>
      </c>
      <c r="M57" s="116">
        <v>0</v>
      </c>
      <c r="N57" s="115">
        <v>358.1</v>
      </c>
      <c r="O57" s="88">
        <v>283.89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7.02</v>
      </c>
      <c r="Y57">
        <v>0</v>
      </c>
      <c r="Z57">
        <v>24.46</v>
      </c>
      <c r="AA57">
        <v>0.97</v>
      </c>
      <c r="AB57">
        <v>0.97</v>
      </c>
      <c r="AC57">
        <v>16.41</v>
      </c>
      <c r="AD57">
        <v>0</v>
      </c>
      <c r="AE57">
        <v>14.48</v>
      </c>
      <c r="AF57">
        <v>0</v>
      </c>
      <c r="AG57">
        <v>38.61</v>
      </c>
      <c r="AH57">
        <v>5.79</v>
      </c>
      <c r="AI57">
        <v>21.23</v>
      </c>
      <c r="AJ57">
        <v>0.74</v>
      </c>
      <c r="AK57">
        <v>0.36</v>
      </c>
      <c r="AL57">
        <v>0.46</v>
      </c>
      <c r="AM57">
        <v>0.83</v>
      </c>
      <c r="AN57">
        <v>0.74</v>
      </c>
      <c r="AO57">
        <v>0.83</v>
      </c>
      <c r="AP57">
        <v>0.74</v>
      </c>
      <c r="AQ57">
        <v>0.55000000000000004</v>
      </c>
      <c r="AR57">
        <v>0.52</v>
      </c>
      <c r="AS57">
        <v>1.25</v>
      </c>
      <c r="AT57">
        <v>0.39</v>
      </c>
      <c r="AU57">
        <v>0.77</v>
      </c>
      <c r="AV57">
        <v>0.39</v>
      </c>
      <c r="AW57">
        <v>0.39</v>
      </c>
      <c r="AX57">
        <v>0.39</v>
      </c>
      <c r="AY57">
        <v>0.72</v>
      </c>
      <c r="AZ57">
        <v>0.39</v>
      </c>
      <c r="BA57">
        <v>2.9</v>
      </c>
      <c r="BB57">
        <v>0.68</v>
      </c>
      <c r="BC57">
        <v>0.43</v>
      </c>
      <c r="BD57">
        <v>0.57999999999999996</v>
      </c>
      <c r="BE57">
        <v>0.39</v>
      </c>
      <c r="BF57">
        <v>0</v>
      </c>
      <c r="BG57">
        <v>0</v>
      </c>
      <c r="BH57">
        <v>0</v>
      </c>
      <c r="BI57">
        <v>358.1</v>
      </c>
      <c r="BJ57">
        <v>127.89</v>
      </c>
      <c r="BK57">
        <v>0</v>
      </c>
      <c r="BL57">
        <v>101</v>
      </c>
      <c r="BM57">
        <v>55</v>
      </c>
      <c r="BN57">
        <v>0</v>
      </c>
      <c r="BO57">
        <v>113.4</v>
      </c>
      <c r="BP57">
        <v>48.6</v>
      </c>
    </row>
    <row r="58" spans="1:68">
      <c r="G58" t="s">
        <v>100</v>
      </c>
      <c r="H58" s="115">
        <v>189.07000000000002</v>
      </c>
      <c r="I58" s="88">
        <v>103.98000000000002</v>
      </c>
      <c r="J58" s="88">
        <v>7.5699999999999994</v>
      </c>
      <c r="K58" s="88">
        <v>0.97</v>
      </c>
      <c r="L58" s="88">
        <v>5.79</v>
      </c>
      <c r="M58" s="116">
        <v>0</v>
      </c>
      <c r="N58" s="115">
        <v>358.1</v>
      </c>
      <c r="O58" s="88">
        <v>283.89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7.02</v>
      </c>
      <c r="Y58">
        <v>0</v>
      </c>
      <c r="Z58">
        <v>24.46</v>
      </c>
      <c r="AA58">
        <v>0.97</v>
      </c>
      <c r="AB58">
        <v>0.97</v>
      </c>
      <c r="AC58">
        <v>16.41</v>
      </c>
      <c r="AD58">
        <v>0</v>
      </c>
      <c r="AE58">
        <v>14.48</v>
      </c>
      <c r="AF58">
        <v>0</v>
      </c>
      <c r="AG58">
        <v>38.61</v>
      </c>
      <c r="AH58">
        <v>5.79</v>
      </c>
      <c r="AI58">
        <v>21.23</v>
      </c>
      <c r="AJ58">
        <v>0.74</v>
      </c>
      <c r="AK58">
        <v>0.36</v>
      </c>
      <c r="AL58">
        <v>0.46</v>
      </c>
      <c r="AM58">
        <v>0.83</v>
      </c>
      <c r="AN58">
        <v>0.74</v>
      </c>
      <c r="AO58">
        <v>0.83</v>
      </c>
      <c r="AP58">
        <v>0.74</v>
      </c>
      <c r="AQ58">
        <v>0.55000000000000004</v>
      </c>
      <c r="AR58">
        <v>0.52</v>
      </c>
      <c r="AS58">
        <v>1.25</v>
      </c>
      <c r="AT58">
        <v>0.39</v>
      </c>
      <c r="AU58">
        <v>0.77</v>
      </c>
      <c r="AV58">
        <v>0.39</v>
      </c>
      <c r="AW58">
        <v>0.39</v>
      </c>
      <c r="AX58">
        <v>0.39</v>
      </c>
      <c r="AY58">
        <v>0.72</v>
      </c>
      <c r="AZ58">
        <v>0.39</v>
      </c>
      <c r="BA58">
        <v>2.9</v>
      </c>
      <c r="BB58">
        <v>0.68</v>
      </c>
      <c r="BC58">
        <v>0.43</v>
      </c>
      <c r="BD58">
        <v>0.57999999999999996</v>
      </c>
      <c r="BE58">
        <v>0.39</v>
      </c>
      <c r="BF58">
        <v>0</v>
      </c>
      <c r="BG58">
        <v>0</v>
      </c>
      <c r="BH58">
        <v>0</v>
      </c>
      <c r="BI58">
        <v>358.1</v>
      </c>
      <c r="BJ58">
        <v>127.89</v>
      </c>
      <c r="BK58">
        <v>0</v>
      </c>
      <c r="BL58">
        <v>101</v>
      </c>
      <c r="BM58">
        <v>55</v>
      </c>
      <c r="BN58">
        <v>0</v>
      </c>
      <c r="BO58">
        <v>113.4</v>
      </c>
      <c r="BP58">
        <v>48.6</v>
      </c>
    </row>
    <row r="59" spans="1:68">
      <c r="G59" t="s">
        <v>101</v>
      </c>
      <c r="H59" s="115">
        <v>184.17000000000002</v>
      </c>
      <c r="I59" s="88">
        <v>101.88000000000001</v>
      </c>
      <c r="J59" s="88">
        <v>7.5699999999999994</v>
      </c>
      <c r="K59" s="88">
        <v>0.97</v>
      </c>
      <c r="L59" s="88">
        <v>5.79</v>
      </c>
      <c r="M59" s="116">
        <v>0</v>
      </c>
      <c r="N59" s="115">
        <v>358.1</v>
      </c>
      <c r="O59" s="88">
        <v>283.89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7.02</v>
      </c>
      <c r="Y59">
        <v>0</v>
      </c>
      <c r="Z59">
        <v>24.46</v>
      </c>
      <c r="AA59">
        <v>0.97</v>
      </c>
      <c r="AB59">
        <v>0.97</v>
      </c>
      <c r="AC59">
        <v>16.41</v>
      </c>
      <c r="AD59">
        <v>0</v>
      </c>
      <c r="AE59">
        <v>14.48</v>
      </c>
      <c r="AF59">
        <v>0</v>
      </c>
      <c r="AG59">
        <v>38.61</v>
      </c>
      <c r="AH59">
        <v>5.79</v>
      </c>
      <c r="AI59">
        <v>21.23</v>
      </c>
      <c r="AJ59">
        <v>0.74</v>
      </c>
      <c r="AK59">
        <v>0.36</v>
      </c>
      <c r="AL59">
        <v>0.46</v>
      </c>
      <c r="AM59">
        <v>0.83</v>
      </c>
      <c r="AN59">
        <v>0.74</v>
      </c>
      <c r="AO59">
        <v>0.83</v>
      </c>
      <c r="AP59">
        <v>0.74</v>
      </c>
      <c r="AQ59">
        <v>0.55000000000000004</v>
      </c>
      <c r="AR59">
        <v>0.52</v>
      </c>
      <c r="AS59">
        <v>1.25</v>
      </c>
      <c r="AT59">
        <v>0.39</v>
      </c>
      <c r="AU59">
        <v>0.77</v>
      </c>
      <c r="AV59">
        <v>0.39</v>
      </c>
      <c r="AW59">
        <v>0.39</v>
      </c>
      <c r="AX59">
        <v>0.39</v>
      </c>
      <c r="AY59">
        <v>0.72</v>
      </c>
      <c r="AZ59">
        <v>0.39</v>
      </c>
      <c r="BA59">
        <v>2.9</v>
      </c>
      <c r="BB59">
        <v>0.68</v>
      </c>
      <c r="BC59">
        <v>0.43</v>
      </c>
      <c r="BD59">
        <v>0.57999999999999996</v>
      </c>
      <c r="BE59">
        <v>0.39</v>
      </c>
      <c r="BF59">
        <v>0</v>
      </c>
      <c r="BG59">
        <v>0</v>
      </c>
      <c r="BH59">
        <v>0</v>
      </c>
      <c r="BI59">
        <v>358.1</v>
      </c>
      <c r="BJ59">
        <v>127.89</v>
      </c>
      <c r="BK59">
        <v>0</v>
      </c>
      <c r="BL59">
        <v>101</v>
      </c>
      <c r="BM59">
        <v>55</v>
      </c>
      <c r="BN59">
        <v>0</v>
      </c>
      <c r="BO59">
        <v>108.5</v>
      </c>
      <c r="BP59">
        <v>46.5</v>
      </c>
    </row>
    <row r="60" spans="1:68">
      <c r="G60" t="s">
        <v>102</v>
      </c>
      <c r="H60" s="115">
        <v>180.67000000000002</v>
      </c>
      <c r="I60" s="88">
        <v>100.38000000000001</v>
      </c>
      <c r="J60" s="88">
        <v>7.5699999999999994</v>
      </c>
      <c r="K60" s="88">
        <v>0.97</v>
      </c>
      <c r="L60" s="88">
        <v>5.79</v>
      </c>
      <c r="M60" s="116">
        <v>0</v>
      </c>
      <c r="N60" s="115">
        <v>358.1</v>
      </c>
      <c r="O60" s="88">
        <v>283.89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7.02</v>
      </c>
      <c r="Y60">
        <v>0</v>
      </c>
      <c r="Z60">
        <v>24.46</v>
      </c>
      <c r="AA60">
        <v>0.97</v>
      </c>
      <c r="AB60">
        <v>0.97</v>
      </c>
      <c r="AC60">
        <v>16.41</v>
      </c>
      <c r="AD60">
        <v>0</v>
      </c>
      <c r="AE60">
        <v>14.48</v>
      </c>
      <c r="AF60">
        <v>0</v>
      </c>
      <c r="AG60">
        <v>38.61</v>
      </c>
      <c r="AH60">
        <v>5.79</v>
      </c>
      <c r="AI60">
        <v>21.23</v>
      </c>
      <c r="AJ60">
        <v>0.74</v>
      </c>
      <c r="AK60">
        <v>0.36</v>
      </c>
      <c r="AL60">
        <v>0.46</v>
      </c>
      <c r="AM60">
        <v>0.83</v>
      </c>
      <c r="AN60">
        <v>0.74</v>
      </c>
      <c r="AO60">
        <v>0.83</v>
      </c>
      <c r="AP60">
        <v>0.74</v>
      </c>
      <c r="AQ60">
        <v>0.55000000000000004</v>
      </c>
      <c r="AR60">
        <v>0.52</v>
      </c>
      <c r="AS60">
        <v>1.25</v>
      </c>
      <c r="AT60">
        <v>0.39</v>
      </c>
      <c r="AU60">
        <v>0.77</v>
      </c>
      <c r="AV60">
        <v>0.39</v>
      </c>
      <c r="AW60">
        <v>0.39</v>
      </c>
      <c r="AX60">
        <v>0.39</v>
      </c>
      <c r="AY60">
        <v>0.72</v>
      </c>
      <c r="AZ60">
        <v>0.39</v>
      </c>
      <c r="BA60">
        <v>2.9</v>
      </c>
      <c r="BB60">
        <v>0.68</v>
      </c>
      <c r="BC60">
        <v>0.43</v>
      </c>
      <c r="BD60">
        <v>0.57999999999999996</v>
      </c>
      <c r="BE60">
        <v>0.39</v>
      </c>
      <c r="BF60">
        <v>0</v>
      </c>
      <c r="BG60">
        <v>0</v>
      </c>
      <c r="BH60">
        <v>0</v>
      </c>
      <c r="BI60">
        <v>358.1</v>
      </c>
      <c r="BJ60">
        <v>127.89</v>
      </c>
      <c r="BK60">
        <v>0</v>
      </c>
      <c r="BL60">
        <v>101</v>
      </c>
      <c r="BM60">
        <v>55</v>
      </c>
      <c r="BN60">
        <v>0</v>
      </c>
      <c r="BO60">
        <v>105</v>
      </c>
      <c r="BP60">
        <v>45</v>
      </c>
    </row>
    <row r="61" spans="1:68">
      <c r="G61" t="s">
        <v>103</v>
      </c>
      <c r="H61" s="115">
        <v>172.27</v>
      </c>
      <c r="I61" s="88">
        <v>96.78</v>
      </c>
      <c r="J61" s="88">
        <v>7.5699999999999994</v>
      </c>
      <c r="K61" s="88">
        <v>0.97</v>
      </c>
      <c r="L61" s="88">
        <v>5.79</v>
      </c>
      <c r="M61" s="116">
        <v>0</v>
      </c>
      <c r="N61" s="115">
        <v>358.1</v>
      </c>
      <c r="O61" s="88">
        <v>282.89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7.02</v>
      </c>
      <c r="Y61">
        <v>0</v>
      </c>
      <c r="Z61">
        <v>24.46</v>
      </c>
      <c r="AA61">
        <v>0.97</v>
      </c>
      <c r="AB61">
        <v>0.97</v>
      </c>
      <c r="AC61">
        <v>16.41</v>
      </c>
      <c r="AD61">
        <v>0</v>
      </c>
      <c r="AE61">
        <v>14.48</v>
      </c>
      <c r="AF61">
        <v>0</v>
      </c>
      <c r="AG61">
        <v>38.61</v>
      </c>
      <c r="AH61">
        <v>5.79</v>
      </c>
      <c r="AI61">
        <v>21.23</v>
      </c>
      <c r="AJ61">
        <v>0.74</v>
      </c>
      <c r="AK61">
        <v>0.36</v>
      </c>
      <c r="AL61">
        <v>0.46</v>
      </c>
      <c r="AM61">
        <v>0.83</v>
      </c>
      <c r="AN61">
        <v>0.74</v>
      </c>
      <c r="AO61">
        <v>0.83</v>
      </c>
      <c r="AP61">
        <v>0.74</v>
      </c>
      <c r="AQ61">
        <v>0.55000000000000004</v>
      </c>
      <c r="AR61">
        <v>0.52</v>
      </c>
      <c r="AS61">
        <v>1.25</v>
      </c>
      <c r="AT61">
        <v>0.39</v>
      </c>
      <c r="AU61">
        <v>0.77</v>
      </c>
      <c r="AV61">
        <v>0.39</v>
      </c>
      <c r="AW61">
        <v>0.39</v>
      </c>
      <c r="AX61">
        <v>0.39</v>
      </c>
      <c r="AY61">
        <v>0.72</v>
      </c>
      <c r="AZ61">
        <v>0.39</v>
      </c>
      <c r="BA61">
        <v>2.9</v>
      </c>
      <c r="BB61">
        <v>0.68</v>
      </c>
      <c r="BC61">
        <v>0.43</v>
      </c>
      <c r="BD61">
        <v>0.57999999999999996</v>
      </c>
      <c r="BE61">
        <v>0.39</v>
      </c>
      <c r="BF61">
        <v>0</v>
      </c>
      <c r="BG61">
        <v>0</v>
      </c>
      <c r="BH61">
        <v>0</v>
      </c>
      <c r="BI61">
        <v>358.1</v>
      </c>
      <c r="BJ61">
        <v>127.89</v>
      </c>
      <c r="BK61">
        <v>0</v>
      </c>
      <c r="BL61">
        <v>100</v>
      </c>
      <c r="BM61">
        <v>55</v>
      </c>
      <c r="BN61">
        <v>0</v>
      </c>
      <c r="BO61">
        <v>96.6</v>
      </c>
      <c r="BP61">
        <v>41.4</v>
      </c>
    </row>
    <row r="62" spans="1:68">
      <c r="G62" t="s">
        <v>104</v>
      </c>
      <c r="H62" s="115">
        <v>165.27</v>
      </c>
      <c r="I62" s="88">
        <v>93.78</v>
      </c>
      <c r="J62" s="88">
        <v>7.5699999999999994</v>
      </c>
      <c r="K62" s="88">
        <v>0.97</v>
      </c>
      <c r="L62" s="88">
        <v>5.79</v>
      </c>
      <c r="M62" s="116">
        <v>0</v>
      </c>
      <c r="N62" s="115">
        <v>358.1</v>
      </c>
      <c r="O62" s="88">
        <v>282.89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7.02</v>
      </c>
      <c r="Y62">
        <v>0</v>
      </c>
      <c r="Z62">
        <v>24.46</v>
      </c>
      <c r="AA62">
        <v>0.97</v>
      </c>
      <c r="AB62">
        <v>0.97</v>
      </c>
      <c r="AC62">
        <v>16.41</v>
      </c>
      <c r="AD62">
        <v>0</v>
      </c>
      <c r="AE62">
        <v>14.48</v>
      </c>
      <c r="AF62">
        <v>0</v>
      </c>
      <c r="AG62">
        <v>38.61</v>
      </c>
      <c r="AH62">
        <v>5.79</v>
      </c>
      <c r="AI62">
        <v>21.23</v>
      </c>
      <c r="AJ62">
        <v>0.74</v>
      </c>
      <c r="AK62">
        <v>0.36</v>
      </c>
      <c r="AL62">
        <v>0.46</v>
      </c>
      <c r="AM62">
        <v>0.83</v>
      </c>
      <c r="AN62">
        <v>0.74</v>
      </c>
      <c r="AO62">
        <v>0.83</v>
      </c>
      <c r="AP62">
        <v>0.74</v>
      </c>
      <c r="AQ62">
        <v>0.55000000000000004</v>
      </c>
      <c r="AR62">
        <v>0.52</v>
      </c>
      <c r="AS62">
        <v>1.25</v>
      </c>
      <c r="AT62">
        <v>0.39</v>
      </c>
      <c r="AU62">
        <v>0.77</v>
      </c>
      <c r="AV62">
        <v>0.39</v>
      </c>
      <c r="AW62">
        <v>0.39</v>
      </c>
      <c r="AX62">
        <v>0.39</v>
      </c>
      <c r="AY62">
        <v>0.72</v>
      </c>
      <c r="AZ62">
        <v>0.39</v>
      </c>
      <c r="BA62">
        <v>2.9</v>
      </c>
      <c r="BB62">
        <v>0.68</v>
      </c>
      <c r="BC62">
        <v>0.43</v>
      </c>
      <c r="BD62">
        <v>0.57999999999999996</v>
      </c>
      <c r="BE62">
        <v>0.39</v>
      </c>
      <c r="BF62">
        <v>0</v>
      </c>
      <c r="BG62">
        <v>0</v>
      </c>
      <c r="BH62">
        <v>0</v>
      </c>
      <c r="BI62">
        <v>358.1</v>
      </c>
      <c r="BJ62">
        <v>127.89</v>
      </c>
      <c r="BK62">
        <v>0</v>
      </c>
      <c r="BL62">
        <v>100</v>
      </c>
      <c r="BM62">
        <v>55</v>
      </c>
      <c r="BN62">
        <v>0</v>
      </c>
      <c r="BO62">
        <v>89.6</v>
      </c>
      <c r="BP62">
        <v>38.4</v>
      </c>
    </row>
    <row r="63" spans="1:68">
      <c r="G63" t="s">
        <v>105</v>
      </c>
      <c r="H63" s="115">
        <v>161.70999999999998</v>
      </c>
      <c r="I63" s="88">
        <v>91.38000000000001</v>
      </c>
      <c r="J63" s="88">
        <v>6.6499999999999995</v>
      </c>
      <c r="K63" s="88">
        <v>0.97</v>
      </c>
      <c r="L63" s="88">
        <v>5.79</v>
      </c>
      <c r="M63" s="116">
        <v>0</v>
      </c>
      <c r="N63" s="115">
        <v>358.1</v>
      </c>
      <c r="O63" s="88">
        <v>182.89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6.1</v>
      </c>
      <c r="Y63">
        <v>2.04</v>
      </c>
      <c r="Z63">
        <v>24.46</v>
      </c>
      <c r="AA63">
        <v>0.97</v>
      </c>
      <c r="AB63">
        <v>0.97</v>
      </c>
      <c r="AC63">
        <v>16.41</v>
      </c>
      <c r="AD63">
        <v>0</v>
      </c>
      <c r="AE63">
        <v>14.48</v>
      </c>
      <c r="AF63">
        <v>0</v>
      </c>
      <c r="AG63">
        <v>38.61</v>
      </c>
      <c r="AH63">
        <v>5.79</v>
      </c>
      <c r="AI63">
        <v>21.23</v>
      </c>
      <c r="AJ63">
        <v>0.74</v>
      </c>
      <c r="AK63">
        <v>0.36</v>
      </c>
      <c r="AL63">
        <v>0.46</v>
      </c>
      <c r="AM63">
        <v>0.83</v>
      </c>
      <c r="AN63">
        <v>0.74</v>
      </c>
      <c r="AO63">
        <v>0.83</v>
      </c>
      <c r="AP63">
        <v>0.74</v>
      </c>
      <c r="AQ63">
        <v>0.55000000000000004</v>
      </c>
      <c r="AR63">
        <v>0.52</v>
      </c>
      <c r="AS63">
        <v>1.25</v>
      </c>
      <c r="AT63">
        <v>0.39</v>
      </c>
      <c r="AU63">
        <v>0.77</v>
      </c>
      <c r="AV63">
        <v>0.39</v>
      </c>
      <c r="AW63">
        <v>0.39</v>
      </c>
      <c r="AX63">
        <v>0.39</v>
      </c>
      <c r="AY63">
        <v>0.72</v>
      </c>
      <c r="AZ63">
        <v>0.39</v>
      </c>
      <c r="BA63">
        <v>2.9</v>
      </c>
      <c r="BB63">
        <v>0.68</v>
      </c>
      <c r="BC63">
        <v>0.43</v>
      </c>
      <c r="BD63">
        <v>0.57999999999999996</v>
      </c>
      <c r="BE63">
        <v>0.39</v>
      </c>
      <c r="BF63">
        <v>0</v>
      </c>
      <c r="BG63">
        <v>0</v>
      </c>
      <c r="BH63">
        <v>0</v>
      </c>
      <c r="BI63">
        <v>358.1</v>
      </c>
      <c r="BJ63">
        <v>127.89</v>
      </c>
      <c r="BK63">
        <v>0</v>
      </c>
      <c r="BL63">
        <v>0</v>
      </c>
      <c r="BM63">
        <v>55</v>
      </c>
      <c r="BN63">
        <v>0</v>
      </c>
      <c r="BO63">
        <v>84</v>
      </c>
      <c r="BP63">
        <v>36</v>
      </c>
    </row>
    <row r="64" spans="1:68">
      <c r="G64" t="s">
        <v>106</v>
      </c>
      <c r="H64" s="115">
        <v>198.5</v>
      </c>
      <c r="I64" s="88">
        <v>86.88000000000001</v>
      </c>
      <c r="J64" s="88">
        <v>6.6499999999999995</v>
      </c>
      <c r="K64" s="88">
        <v>0.97</v>
      </c>
      <c r="L64" s="88">
        <v>5.79</v>
      </c>
      <c r="M64" s="116">
        <v>0</v>
      </c>
      <c r="N64" s="115">
        <v>358.1</v>
      </c>
      <c r="O64" s="88">
        <v>182.89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6.1</v>
      </c>
      <c r="Y64">
        <v>2.04</v>
      </c>
      <c r="Z64">
        <v>24.46</v>
      </c>
      <c r="AA64">
        <v>0.97</v>
      </c>
      <c r="AB64">
        <v>0.97</v>
      </c>
      <c r="AC64">
        <v>16.41</v>
      </c>
      <c r="AD64">
        <v>0</v>
      </c>
      <c r="AE64">
        <v>14.48</v>
      </c>
      <c r="AF64">
        <v>0</v>
      </c>
      <c r="AG64">
        <v>38.61</v>
      </c>
      <c r="AH64">
        <v>5.79</v>
      </c>
      <c r="AI64">
        <v>21.23</v>
      </c>
      <c r="AJ64">
        <v>0.74</v>
      </c>
      <c r="AK64">
        <v>0.36</v>
      </c>
      <c r="AL64">
        <v>0.46</v>
      </c>
      <c r="AM64">
        <v>0.83</v>
      </c>
      <c r="AN64">
        <v>0.74</v>
      </c>
      <c r="AO64">
        <v>0.83</v>
      </c>
      <c r="AP64">
        <v>0.74</v>
      </c>
      <c r="AQ64">
        <v>0.55000000000000004</v>
      </c>
      <c r="AR64">
        <v>0.52</v>
      </c>
      <c r="AS64">
        <v>1.25</v>
      </c>
      <c r="AT64">
        <v>0.39</v>
      </c>
      <c r="AU64">
        <v>0.77</v>
      </c>
      <c r="AV64">
        <v>0.39</v>
      </c>
      <c r="AW64">
        <v>0.39</v>
      </c>
      <c r="AX64">
        <v>0.39</v>
      </c>
      <c r="AY64">
        <v>0.72</v>
      </c>
      <c r="AZ64">
        <v>0.39</v>
      </c>
      <c r="BA64">
        <v>2.9</v>
      </c>
      <c r="BB64">
        <v>0.68</v>
      </c>
      <c r="BC64">
        <v>0.43</v>
      </c>
      <c r="BD64">
        <v>0.57999999999999996</v>
      </c>
      <c r="BE64">
        <v>0.39</v>
      </c>
      <c r="BF64">
        <v>47.29</v>
      </c>
      <c r="BG64">
        <v>0</v>
      </c>
      <c r="BH64">
        <v>0</v>
      </c>
      <c r="BI64">
        <v>358.1</v>
      </c>
      <c r="BJ64">
        <v>127.89</v>
      </c>
      <c r="BK64">
        <v>0</v>
      </c>
      <c r="BL64">
        <v>0</v>
      </c>
      <c r="BM64">
        <v>55</v>
      </c>
      <c r="BN64">
        <v>0</v>
      </c>
      <c r="BO64">
        <v>73.5</v>
      </c>
      <c r="BP64">
        <v>31.5</v>
      </c>
    </row>
    <row r="65" spans="7:68">
      <c r="G65" t="s">
        <v>107</v>
      </c>
      <c r="H65" s="115">
        <v>191.5</v>
      </c>
      <c r="I65" s="88">
        <v>83.88000000000001</v>
      </c>
      <c r="J65" s="88">
        <v>6.6499999999999995</v>
      </c>
      <c r="K65" s="88">
        <v>0.97</v>
      </c>
      <c r="L65" s="88">
        <v>5.79</v>
      </c>
      <c r="M65" s="116">
        <v>0</v>
      </c>
      <c r="N65" s="115">
        <v>358.1</v>
      </c>
      <c r="O65" s="88">
        <v>182.89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6.1</v>
      </c>
      <c r="Y65">
        <v>2.04</v>
      </c>
      <c r="Z65">
        <v>24.46</v>
      </c>
      <c r="AA65">
        <v>0.97</v>
      </c>
      <c r="AB65">
        <v>0.97</v>
      </c>
      <c r="AC65">
        <v>16.41</v>
      </c>
      <c r="AD65">
        <v>0</v>
      </c>
      <c r="AE65">
        <v>14.48</v>
      </c>
      <c r="AF65">
        <v>0</v>
      </c>
      <c r="AG65">
        <v>38.61</v>
      </c>
      <c r="AH65">
        <v>5.79</v>
      </c>
      <c r="AI65">
        <v>21.23</v>
      </c>
      <c r="AJ65">
        <v>0.74</v>
      </c>
      <c r="AK65">
        <v>0.36</v>
      </c>
      <c r="AL65">
        <v>0.46</v>
      </c>
      <c r="AM65">
        <v>0.83</v>
      </c>
      <c r="AN65">
        <v>0.74</v>
      </c>
      <c r="AO65">
        <v>0.83</v>
      </c>
      <c r="AP65">
        <v>0.74</v>
      </c>
      <c r="AQ65">
        <v>0.55000000000000004</v>
      </c>
      <c r="AR65">
        <v>0.52</v>
      </c>
      <c r="AS65">
        <v>1.25</v>
      </c>
      <c r="AT65">
        <v>0.39</v>
      </c>
      <c r="AU65">
        <v>0.77</v>
      </c>
      <c r="AV65">
        <v>0.39</v>
      </c>
      <c r="AW65">
        <v>0.39</v>
      </c>
      <c r="AX65">
        <v>0.39</v>
      </c>
      <c r="AY65">
        <v>0.72</v>
      </c>
      <c r="AZ65">
        <v>0.39</v>
      </c>
      <c r="BA65">
        <v>2.9</v>
      </c>
      <c r="BB65">
        <v>0.68</v>
      </c>
      <c r="BC65">
        <v>0.43</v>
      </c>
      <c r="BD65">
        <v>0.57999999999999996</v>
      </c>
      <c r="BE65">
        <v>0.39</v>
      </c>
      <c r="BF65">
        <v>47.29</v>
      </c>
      <c r="BG65">
        <v>0</v>
      </c>
      <c r="BH65">
        <v>0</v>
      </c>
      <c r="BI65">
        <v>358.1</v>
      </c>
      <c r="BJ65">
        <v>127.89</v>
      </c>
      <c r="BK65">
        <v>0</v>
      </c>
      <c r="BL65">
        <v>0</v>
      </c>
      <c r="BM65">
        <v>55</v>
      </c>
      <c r="BN65">
        <v>0</v>
      </c>
      <c r="BO65">
        <v>66.5</v>
      </c>
      <c r="BP65">
        <v>28.5</v>
      </c>
    </row>
    <row r="66" spans="7:68">
      <c r="G66" t="s">
        <v>108</v>
      </c>
      <c r="H66" s="115">
        <v>183.1</v>
      </c>
      <c r="I66" s="88">
        <v>80.28</v>
      </c>
      <c r="J66" s="88">
        <v>6.6499999999999995</v>
      </c>
      <c r="K66" s="88">
        <v>0.97</v>
      </c>
      <c r="L66" s="88">
        <v>5.79</v>
      </c>
      <c r="M66" s="116">
        <v>0</v>
      </c>
      <c r="N66" s="115">
        <v>358.1</v>
      </c>
      <c r="O66" s="88">
        <v>182.89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6.1</v>
      </c>
      <c r="Y66">
        <v>2.04</v>
      </c>
      <c r="Z66">
        <v>24.46</v>
      </c>
      <c r="AA66">
        <v>0.97</v>
      </c>
      <c r="AB66">
        <v>0.97</v>
      </c>
      <c r="AC66">
        <v>16.41</v>
      </c>
      <c r="AD66">
        <v>0</v>
      </c>
      <c r="AE66">
        <v>14.48</v>
      </c>
      <c r="AF66">
        <v>0</v>
      </c>
      <c r="AG66">
        <v>38.61</v>
      </c>
      <c r="AH66">
        <v>5.79</v>
      </c>
      <c r="AI66">
        <v>21.23</v>
      </c>
      <c r="AJ66">
        <v>0.74</v>
      </c>
      <c r="AK66">
        <v>0.36</v>
      </c>
      <c r="AL66">
        <v>0.46</v>
      </c>
      <c r="AM66">
        <v>0.83</v>
      </c>
      <c r="AN66">
        <v>0.74</v>
      </c>
      <c r="AO66">
        <v>0.83</v>
      </c>
      <c r="AP66">
        <v>0.74</v>
      </c>
      <c r="AQ66">
        <v>0.55000000000000004</v>
      </c>
      <c r="AR66">
        <v>0.52</v>
      </c>
      <c r="AS66">
        <v>1.25</v>
      </c>
      <c r="AT66">
        <v>0.39</v>
      </c>
      <c r="AU66">
        <v>0.77</v>
      </c>
      <c r="AV66">
        <v>0.39</v>
      </c>
      <c r="AW66">
        <v>0.39</v>
      </c>
      <c r="AX66">
        <v>0.39</v>
      </c>
      <c r="AY66">
        <v>0.72</v>
      </c>
      <c r="AZ66">
        <v>0.39</v>
      </c>
      <c r="BA66">
        <v>2.9</v>
      </c>
      <c r="BB66">
        <v>0.68</v>
      </c>
      <c r="BC66">
        <v>0.43</v>
      </c>
      <c r="BD66">
        <v>0.57999999999999996</v>
      </c>
      <c r="BE66">
        <v>0.39</v>
      </c>
      <c r="BF66">
        <v>47.29</v>
      </c>
      <c r="BG66">
        <v>0</v>
      </c>
      <c r="BH66">
        <v>0</v>
      </c>
      <c r="BI66">
        <v>358.1</v>
      </c>
      <c r="BJ66">
        <v>127.89</v>
      </c>
      <c r="BK66">
        <v>0</v>
      </c>
      <c r="BL66">
        <v>0</v>
      </c>
      <c r="BM66">
        <v>55</v>
      </c>
      <c r="BN66">
        <v>0</v>
      </c>
      <c r="BO66">
        <v>58.1</v>
      </c>
      <c r="BP66">
        <v>24.9</v>
      </c>
    </row>
    <row r="67" spans="7:68">
      <c r="G67" t="s">
        <v>109</v>
      </c>
      <c r="H67" s="115">
        <v>197.32999999999998</v>
      </c>
      <c r="I67" s="88">
        <v>77.28</v>
      </c>
      <c r="J67" s="88">
        <v>6.6499999999999995</v>
      </c>
      <c r="K67" s="88">
        <v>0.97</v>
      </c>
      <c r="L67" s="88">
        <v>4.83</v>
      </c>
      <c r="M67" s="116">
        <v>0</v>
      </c>
      <c r="N67" s="115">
        <v>358.1</v>
      </c>
      <c r="O67" s="88">
        <v>182.89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6.1</v>
      </c>
      <c r="Y67">
        <v>2.04</v>
      </c>
      <c r="Z67">
        <v>24.46</v>
      </c>
      <c r="AA67">
        <v>0.97</v>
      </c>
      <c r="AB67">
        <v>0.97</v>
      </c>
      <c r="AC67">
        <v>16.41</v>
      </c>
      <c r="AD67">
        <v>21.23</v>
      </c>
      <c r="AE67">
        <v>14.48</v>
      </c>
      <c r="AF67">
        <v>0</v>
      </c>
      <c r="AG67">
        <v>38.61</v>
      </c>
      <c r="AH67">
        <v>4.83</v>
      </c>
      <c r="AI67">
        <v>21.23</v>
      </c>
      <c r="AJ67">
        <v>0.74</v>
      </c>
      <c r="AK67">
        <v>0.36</v>
      </c>
      <c r="AL67">
        <v>0.46</v>
      </c>
      <c r="AM67">
        <v>0.83</v>
      </c>
      <c r="AN67">
        <v>0.74</v>
      </c>
      <c r="AO67">
        <v>0.83</v>
      </c>
      <c r="AP67">
        <v>0.74</v>
      </c>
      <c r="AQ67">
        <v>0.55000000000000004</v>
      </c>
      <c r="AR67">
        <v>0.52</v>
      </c>
      <c r="AS67">
        <v>1.25</v>
      </c>
      <c r="AT67">
        <v>0.39</v>
      </c>
      <c r="AU67">
        <v>0.77</v>
      </c>
      <c r="AV67">
        <v>0.39</v>
      </c>
      <c r="AW67">
        <v>0.39</v>
      </c>
      <c r="AX67">
        <v>0.39</v>
      </c>
      <c r="AY67">
        <v>0.72</v>
      </c>
      <c r="AZ67">
        <v>0.39</v>
      </c>
      <c r="BA67">
        <v>2.9</v>
      </c>
      <c r="BB67">
        <v>0.68</v>
      </c>
      <c r="BC67">
        <v>0.43</v>
      </c>
      <c r="BD67">
        <v>0.57999999999999996</v>
      </c>
      <c r="BE67">
        <v>0.39</v>
      </c>
      <c r="BF67">
        <v>47.29</v>
      </c>
      <c r="BG67">
        <v>0</v>
      </c>
      <c r="BH67">
        <v>0</v>
      </c>
      <c r="BI67">
        <v>358.1</v>
      </c>
      <c r="BJ67">
        <v>127.89</v>
      </c>
      <c r="BK67">
        <v>0</v>
      </c>
      <c r="BL67">
        <v>0</v>
      </c>
      <c r="BM67">
        <v>55</v>
      </c>
      <c r="BN67">
        <v>0</v>
      </c>
      <c r="BO67">
        <v>51.1</v>
      </c>
      <c r="BP67">
        <v>21.9</v>
      </c>
    </row>
    <row r="68" spans="7:68">
      <c r="G68" t="s">
        <v>110</v>
      </c>
      <c r="H68" s="115">
        <v>344.16</v>
      </c>
      <c r="I68" s="88">
        <v>72.78</v>
      </c>
      <c r="J68" s="88">
        <v>6.6499999999999995</v>
      </c>
      <c r="K68" s="88">
        <v>0.97</v>
      </c>
      <c r="L68" s="88">
        <v>4.83</v>
      </c>
      <c r="M68" s="116">
        <v>0</v>
      </c>
      <c r="N68" s="115">
        <v>358.1</v>
      </c>
      <c r="O68" s="88">
        <v>182.89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6.1</v>
      </c>
      <c r="Y68">
        <v>2.04</v>
      </c>
      <c r="Z68">
        <v>24.46</v>
      </c>
      <c r="AA68">
        <v>0.97</v>
      </c>
      <c r="AB68">
        <v>0.97</v>
      </c>
      <c r="AC68">
        <v>16.41</v>
      </c>
      <c r="AD68">
        <v>21.23</v>
      </c>
      <c r="AE68">
        <v>14.48</v>
      </c>
      <c r="AF68">
        <v>0</v>
      </c>
      <c r="AG68">
        <v>38.61</v>
      </c>
      <c r="AH68">
        <v>4.83</v>
      </c>
      <c r="AI68">
        <v>21.23</v>
      </c>
      <c r="AJ68">
        <v>0.74</v>
      </c>
      <c r="AK68">
        <v>0.36</v>
      </c>
      <c r="AL68">
        <v>0.46</v>
      </c>
      <c r="AM68">
        <v>0.83</v>
      </c>
      <c r="AN68">
        <v>0.74</v>
      </c>
      <c r="AO68">
        <v>0.83</v>
      </c>
      <c r="AP68">
        <v>0.74</v>
      </c>
      <c r="AQ68">
        <v>0.55000000000000004</v>
      </c>
      <c r="AR68">
        <v>0.52</v>
      </c>
      <c r="AS68">
        <v>1.25</v>
      </c>
      <c r="AT68">
        <v>0.39</v>
      </c>
      <c r="AU68">
        <v>0.77</v>
      </c>
      <c r="AV68">
        <v>0.39</v>
      </c>
      <c r="AW68">
        <v>0.39</v>
      </c>
      <c r="AX68">
        <v>0.39</v>
      </c>
      <c r="AY68">
        <v>0.72</v>
      </c>
      <c r="AZ68">
        <v>0.39</v>
      </c>
      <c r="BA68">
        <v>2.9</v>
      </c>
      <c r="BB68">
        <v>0.68</v>
      </c>
      <c r="BC68">
        <v>0.43</v>
      </c>
      <c r="BD68">
        <v>0.57999999999999996</v>
      </c>
      <c r="BE68">
        <v>0.39</v>
      </c>
      <c r="BF68">
        <v>204.62</v>
      </c>
      <c r="BG68">
        <v>0</v>
      </c>
      <c r="BH68">
        <v>0</v>
      </c>
      <c r="BI68">
        <v>358.1</v>
      </c>
      <c r="BJ68">
        <v>127.89</v>
      </c>
      <c r="BK68">
        <v>0</v>
      </c>
      <c r="BL68">
        <v>0</v>
      </c>
      <c r="BM68">
        <v>55</v>
      </c>
      <c r="BN68">
        <v>0</v>
      </c>
      <c r="BO68">
        <v>40.6</v>
      </c>
      <c r="BP68">
        <v>17.399999999999999</v>
      </c>
    </row>
    <row r="69" spans="7:68">
      <c r="G69" t="s">
        <v>111</v>
      </c>
      <c r="H69" s="115">
        <v>466.50000000000011</v>
      </c>
      <c r="I69" s="88">
        <v>89.080000000000013</v>
      </c>
      <c r="J69" s="88">
        <v>6.6499999999999995</v>
      </c>
      <c r="K69" s="88">
        <v>0.97</v>
      </c>
      <c r="L69" s="88">
        <v>4.83</v>
      </c>
      <c r="M69" s="116">
        <v>0</v>
      </c>
      <c r="N69" s="115">
        <v>358.1</v>
      </c>
      <c r="O69" s="88">
        <v>182.89</v>
      </c>
      <c r="P69" s="88">
        <v>0</v>
      </c>
      <c r="Q69" s="88">
        <v>0</v>
      </c>
      <c r="R69" s="88">
        <v>0</v>
      </c>
      <c r="S69" s="116">
        <v>0</v>
      </c>
      <c r="W69">
        <v>54.05</v>
      </c>
      <c r="X69">
        <v>6.1</v>
      </c>
      <c r="Y69">
        <v>2.04</v>
      </c>
      <c r="Z69">
        <v>24.46</v>
      </c>
      <c r="AA69">
        <v>0.97</v>
      </c>
      <c r="AB69">
        <v>0.97</v>
      </c>
      <c r="AC69">
        <v>16.41</v>
      </c>
      <c r="AD69">
        <v>21.23</v>
      </c>
      <c r="AE69">
        <v>14.48</v>
      </c>
      <c r="AF69">
        <v>0</v>
      </c>
      <c r="AG69">
        <v>38.61</v>
      </c>
      <c r="AH69">
        <v>4.83</v>
      </c>
      <c r="AI69">
        <v>21.23</v>
      </c>
      <c r="AJ69">
        <v>0.74</v>
      </c>
      <c r="AK69">
        <v>0.36</v>
      </c>
      <c r="AL69">
        <v>0.46</v>
      </c>
      <c r="AM69">
        <v>0.83</v>
      </c>
      <c r="AN69">
        <v>0.74</v>
      </c>
      <c r="AO69">
        <v>0.83</v>
      </c>
      <c r="AP69">
        <v>0.74</v>
      </c>
      <c r="AQ69">
        <v>0.55000000000000004</v>
      </c>
      <c r="AR69">
        <v>0.52</v>
      </c>
      <c r="AS69">
        <v>1.25</v>
      </c>
      <c r="AT69">
        <v>0.39</v>
      </c>
      <c r="AU69">
        <v>0.77</v>
      </c>
      <c r="AV69">
        <v>0.39</v>
      </c>
      <c r="AW69">
        <v>0.39</v>
      </c>
      <c r="AX69">
        <v>0.39</v>
      </c>
      <c r="AY69">
        <v>0.72</v>
      </c>
      <c r="AZ69">
        <v>0.39</v>
      </c>
      <c r="BA69">
        <v>2.9</v>
      </c>
      <c r="BB69">
        <v>0.68</v>
      </c>
      <c r="BC69">
        <v>0.43</v>
      </c>
      <c r="BD69">
        <v>0.57999999999999996</v>
      </c>
      <c r="BE69">
        <v>0.39</v>
      </c>
      <c r="BF69">
        <v>279.91000000000003</v>
      </c>
      <c r="BG69">
        <v>19.3</v>
      </c>
      <c r="BH69">
        <v>0</v>
      </c>
      <c r="BI69">
        <v>358.1</v>
      </c>
      <c r="BJ69">
        <v>127.89</v>
      </c>
      <c r="BK69">
        <v>0</v>
      </c>
      <c r="BL69">
        <v>0</v>
      </c>
      <c r="BM69">
        <v>55</v>
      </c>
      <c r="BN69">
        <v>0</v>
      </c>
      <c r="BO69">
        <v>33.6</v>
      </c>
      <c r="BP69">
        <v>14.4</v>
      </c>
    </row>
    <row r="70" spans="7:68">
      <c r="G70" t="s">
        <v>112</v>
      </c>
      <c r="H70" s="115">
        <v>502.93000000000006</v>
      </c>
      <c r="I70" s="88">
        <v>110.21000000000001</v>
      </c>
      <c r="J70" s="88">
        <v>6.6499999999999995</v>
      </c>
      <c r="K70" s="88">
        <v>0.97</v>
      </c>
      <c r="L70" s="88">
        <v>4.83</v>
      </c>
      <c r="M70" s="116">
        <v>0</v>
      </c>
      <c r="N70" s="115">
        <v>358.1</v>
      </c>
      <c r="O70" s="88">
        <v>182.89</v>
      </c>
      <c r="P70" s="88">
        <v>0</v>
      </c>
      <c r="Q70" s="88">
        <v>0</v>
      </c>
      <c r="R70" s="88">
        <v>0</v>
      </c>
      <c r="S70" s="116">
        <v>0</v>
      </c>
      <c r="W70">
        <v>54.05</v>
      </c>
      <c r="X70">
        <v>6.1</v>
      </c>
      <c r="Y70">
        <v>2.04</v>
      </c>
      <c r="Z70">
        <v>24.46</v>
      </c>
      <c r="AA70">
        <v>0.97</v>
      </c>
      <c r="AB70">
        <v>0.97</v>
      </c>
      <c r="AC70">
        <v>16.41</v>
      </c>
      <c r="AD70">
        <v>21.23</v>
      </c>
      <c r="AE70">
        <v>14.48</v>
      </c>
      <c r="AF70">
        <v>0</v>
      </c>
      <c r="AG70">
        <v>38.61</v>
      </c>
      <c r="AH70">
        <v>4.83</v>
      </c>
      <c r="AI70">
        <v>21.23</v>
      </c>
      <c r="AJ70">
        <v>0.74</v>
      </c>
      <c r="AK70">
        <v>0.36</v>
      </c>
      <c r="AL70">
        <v>0.46</v>
      </c>
      <c r="AM70">
        <v>0.83</v>
      </c>
      <c r="AN70">
        <v>0.74</v>
      </c>
      <c r="AO70">
        <v>0.83</v>
      </c>
      <c r="AP70">
        <v>0.74</v>
      </c>
      <c r="AQ70">
        <v>0.55000000000000004</v>
      </c>
      <c r="AR70">
        <v>0.52</v>
      </c>
      <c r="AS70">
        <v>1.25</v>
      </c>
      <c r="AT70">
        <v>0.39</v>
      </c>
      <c r="AU70">
        <v>0.77</v>
      </c>
      <c r="AV70">
        <v>0.39</v>
      </c>
      <c r="AW70">
        <v>0.39</v>
      </c>
      <c r="AX70">
        <v>0.39</v>
      </c>
      <c r="AY70">
        <v>0.72</v>
      </c>
      <c r="AZ70">
        <v>0.39</v>
      </c>
      <c r="BA70">
        <v>2.9</v>
      </c>
      <c r="BB70">
        <v>0.68</v>
      </c>
      <c r="BC70">
        <v>0.43</v>
      </c>
      <c r="BD70">
        <v>0.57999999999999996</v>
      </c>
      <c r="BE70">
        <v>0.39</v>
      </c>
      <c r="BF70">
        <v>323.33999999999997</v>
      </c>
      <c r="BG70">
        <v>43.43</v>
      </c>
      <c r="BH70">
        <v>0</v>
      </c>
      <c r="BI70">
        <v>358.1</v>
      </c>
      <c r="BJ70">
        <v>127.89</v>
      </c>
      <c r="BK70">
        <v>0</v>
      </c>
      <c r="BL70">
        <v>0</v>
      </c>
      <c r="BM70">
        <v>55</v>
      </c>
      <c r="BN70">
        <v>0</v>
      </c>
      <c r="BO70">
        <v>26.6</v>
      </c>
      <c r="BP70">
        <v>11.4</v>
      </c>
    </row>
    <row r="71" spans="7:68">
      <c r="G71" t="s">
        <v>113</v>
      </c>
      <c r="H71" s="115">
        <v>539.37</v>
      </c>
      <c r="I71" s="88">
        <v>141.00000000000003</v>
      </c>
      <c r="J71" s="88">
        <v>6.74</v>
      </c>
      <c r="K71" s="88">
        <v>0.97</v>
      </c>
      <c r="L71" s="88">
        <v>4.83</v>
      </c>
      <c r="M71" s="116">
        <v>0</v>
      </c>
      <c r="N71" s="115">
        <v>358.1</v>
      </c>
      <c r="O71" s="88">
        <v>182.89</v>
      </c>
      <c r="P71" s="88">
        <v>0</v>
      </c>
      <c r="Q71" s="88">
        <v>0</v>
      </c>
      <c r="R71" s="88">
        <v>0</v>
      </c>
      <c r="S71" s="116">
        <v>0</v>
      </c>
      <c r="W71">
        <v>54.05</v>
      </c>
      <c r="X71">
        <v>6.19</v>
      </c>
      <c r="Y71">
        <v>2.04</v>
      </c>
      <c r="Z71">
        <v>24.46</v>
      </c>
      <c r="AA71">
        <v>0.97</v>
      </c>
      <c r="AB71">
        <v>0.97</v>
      </c>
      <c r="AC71">
        <v>16.41</v>
      </c>
      <c r="AD71">
        <v>21.23</v>
      </c>
      <c r="AE71">
        <v>14.48</v>
      </c>
      <c r="AF71">
        <v>0</v>
      </c>
      <c r="AG71">
        <v>38.61</v>
      </c>
      <c r="AH71">
        <v>4.83</v>
      </c>
      <c r="AI71">
        <v>21.23</v>
      </c>
      <c r="AJ71">
        <v>0.74</v>
      </c>
      <c r="AK71">
        <v>0.36</v>
      </c>
      <c r="AL71">
        <v>0.46</v>
      </c>
      <c r="AM71">
        <v>0.83</v>
      </c>
      <c r="AN71">
        <v>0.74</v>
      </c>
      <c r="AO71">
        <v>0.83</v>
      </c>
      <c r="AP71">
        <v>0.74</v>
      </c>
      <c r="AQ71">
        <v>0.55000000000000004</v>
      </c>
      <c r="AR71">
        <v>0.52</v>
      </c>
      <c r="AS71">
        <v>1.25</v>
      </c>
      <c r="AT71">
        <v>0.39</v>
      </c>
      <c r="AU71">
        <v>0.77</v>
      </c>
      <c r="AV71">
        <v>0.39</v>
      </c>
      <c r="AW71">
        <v>0.39</v>
      </c>
      <c r="AX71">
        <v>0.39</v>
      </c>
      <c r="AY71">
        <v>0.72</v>
      </c>
      <c r="AZ71">
        <v>0.39</v>
      </c>
      <c r="BA71">
        <v>2.9</v>
      </c>
      <c r="BB71">
        <v>0.68</v>
      </c>
      <c r="BC71">
        <v>0.43</v>
      </c>
      <c r="BD71">
        <v>0.57999999999999996</v>
      </c>
      <c r="BE71">
        <v>0.39</v>
      </c>
      <c r="BF71">
        <v>366.78</v>
      </c>
      <c r="BG71">
        <v>77.22</v>
      </c>
      <c r="BH71">
        <v>0</v>
      </c>
      <c r="BI71">
        <v>358.1</v>
      </c>
      <c r="BJ71">
        <v>127.89</v>
      </c>
      <c r="BK71">
        <v>0</v>
      </c>
      <c r="BL71">
        <v>0</v>
      </c>
      <c r="BM71">
        <v>55</v>
      </c>
      <c r="BN71">
        <v>0</v>
      </c>
      <c r="BO71">
        <v>19.600000000000001</v>
      </c>
      <c r="BP71">
        <v>8.4</v>
      </c>
    </row>
    <row r="72" spans="7:68">
      <c r="G72" t="s">
        <v>114</v>
      </c>
      <c r="H72" s="115">
        <v>562.72</v>
      </c>
      <c r="I72" s="88">
        <v>153.07</v>
      </c>
      <c r="J72" s="88">
        <v>6.74</v>
      </c>
      <c r="K72" s="88">
        <v>0.97</v>
      </c>
      <c r="L72" s="88">
        <v>4.83</v>
      </c>
      <c r="M72" s="116">
        <v>0</v>
      </c>
      <c r="N72" s="115">
        <v>358.1</v>
      </c>
      <c r="O72" s="88">
        <v>182.89</v>
      </c>
      <c r="P72" s="88">
        <v>0</v>
      </c>
      <c r="Q72" s="88">
        <v>0</v>
      </c>
      <c r="R72" s="88">
        <v>0</v>
      </c>
      <c r="S72" s="116">
        <v>0</v>
      </c>
      <c r="W72">
        <v>54.05</v>
      </c>
      <c r="X72">
        <v>6.19</v>
      </c>
      <c r="Y72">
        <v>2.04</v>
      </c>
      <c r="Z72">
        <v>24.46</v>
      </c>
      <c r="AA72">
        <v>0.97</v>
      </c>
      <c r="AB72">
        <v>0.97</v>
      </c>
      <c r="AC72">
        <v>16.41</v>
      </c>
      <c r="AD72">
        <v>21.23</v>
      </c>
      <c r="AE72">
        <v>14.48</v>
      </c>
      <c r="AF72">
        <v>0</v>
      </c>
      <c r="AG72">
        <v>38.61</v>
      </c>
      <c r="AH72">
        <v>4.83</v>
      </c>
      <c r="AI72">
        <v>21.23</v>
      </c>
      <c r="AJ72">
        <v>0.74</v>
      </c>
      <c r="AK72">
        <v>0.36</v>
      </c>
      <c r="AL72">
        <v>0.46</v>
      </c>
      <c r="AM72">
        <v>0.83</v>
      </c>
      <c r="AN72">
        <v>0.74</v>
      </c>
      <c r="AO72">
        <v>0.83</v>
      </c>
      <c r="AP72">
        <v>0.74</v>
      </c>
      <c r="AQ72">
        <v>0.55000000000000004</v>
      </c>
      <c r="AR72">
        <v>0.52</v>
      </c>
      <c r="AS72">
        <v>1.25</v>
      </c>
      <c r="AT72">
        <v>0.39</v>
      </c>
      <c r="AU72">
        <v>0.77</v>
      </c>
      <c r="AV72">
        <v>0.39</v>
      </c>
      <c r="AW72">
        <v>0.39</v>
      </c>
      <c r="AX72">
        <v>0.39</v>
      </c>
      <c r="AY72">
        <v>0.72</v>
      </c>
      <c r="AZ72">
        <v>0.39</v>
      </c>
      <c r="BA72">
        <v>2.9</v>
      </c>
      <c r="BB72">
        <v>0.68</v>
      </c>
      <c r="BC72">
        <v>0.43</v>
      </c>
      <c r="BD72">
        <v>0.57999999999999996</v>
      </c>
      <c r="BE72">
        <v>0.39</v>
      </c>
      <c r="BF72">
        <v>395.73</v>
      </c>
      <c r="BG72">
        <v>91.69</v>
      </c>
      <c r="BH72">
        <v>0</v>
      </c>
      <c r="BI72">
        <v>358.1</v>
      </c>
      <c r="BJ72">
        <v>127.89</v>
      </c>
      <c r="BK72">
        <v>0</v>
      </c>
      <c r="BL72">
        <v>0</v>
      </c>
      <c r="BM72">
        <v>55</v>
      </c>
      <c r="BN72">
        <v>0</v>
      </c>
      <c r="BO72">
        <v>14</v>
      </c>
      <c r="BP72">
        <v>6</v>
      </c>
    </row>
    <row r="73" spans="7:68">
      <c r="G73" t="s">
        <v>115</v>
      </c>
      <c r="H73" s="115">
        <v>611.17999999999995</v>
      </c>
      <c r="I73" s="88">
        <v>155.5</v>
      </c>
      <c r="J73" s="88">
        <v>6.74</v>
      </c>
      <c r="K73" s="88">
        <v>0.97</v>
      </c>
      <c r="L73" s="88">
        <v>4.83</v>
      </c>
      <c r="M73" s="116">
        <v>0</v>
      </c>
      <c r="N73" s="115">
        <v>358.1</v>
      </c>
      <c r="O73" s="88">
        <v>182.89</v>
      </c>
      <c r="P73" s="88">
        <v>0</v>
      </c>
      <c r="Q73" s="88">
        <v>0</v>
      </c>
      <c r="R73" s="88">
        <v>0</v>
      </c>
      <c r="S73" s="116">
        <v>0</v>
      </c>
      <c r="W73">
        <v>54.05</v>
      </c>
      <c r="X73">
        <v>6.19</v>
      </c>
      <c r="Y73">
        <v>2.04</v>
      </c>
      <c r="Z73">
        <v>24.46</v>
      </c>
      <c r="AA73">
        <v>0.97</v>
      </c>
      <c r="AB73">
        <v>0.97</v>
      </c>
      <c r="AC73">
        <v>20.27</v>
      </c>
      <c r="AD73">
        <v>63.7</v>
      </c>
      <c r="AE73">
        <v>14.48</v>
      </c>
      <c r="AF73">
        <v>0</v>
      </c>
      <c r="AG73">
        <v>38.61</v>
      </c>
      <c r="AH73">
        <v>4.83</v>
      </c>
      <c r="AI73">
        <v>82.04</v>
      </c>
      <c r="AJ73">
        <v>0.74</v>
      </c>
      <c r="AK73">
        <v>0.36</v>
      </c>
      <c r="AL73">
        <v>0.46</v>
      </c>
      <c r="AM73">
        <v>0.83</v>
      </c>
      <c r="AN73">
        <v>0.74</v>
      </c>
      <c r="AO73">
        <v>0.83</v>
      </c>
      <c r="AP73">
        <v>0.74</v>
      </c>
      <c r="AQ73">
        <v>0.55000000000000004</v>
      </c>
      <c r="AR73">
        <v>0.52</v>
      </c>
      <c r="AS73">
        <v>1.25</v>
      </c>
      <c r="AT73">
        <v>0.39</v>
      </c>
      <c r="AU73">
        <v>0.77</v>
      </c>
      <c r="AV73">
        <v>0.39</v>
      </c>
      <c r="AW73">
        <v>0.39</v>
      </c>
      <c r="AX73">
        <v>0.39</v>
      </c>
      <c r="AY73">
        <v>0.72</v>
      </c>
      <c r="AZ73">
        <v>0.39</v>
      </c>
      <c r="BA73">
        <v>2.9</v>
      </c>
      <c r="BB73">
        <v>0.68</v>
      </c>
      <c r="BC73">
        <v>0.43</v>
      </c>
      <c r="BD73">
        <v>0.57999999999999996</v>
      </c>
      <c r="BE73">
        <v>0.39</v>
      </c>
      <c r="BF73">
        <v>342.65</v>
      </c>
      <c r="BG73">
        <v>96.52</v>
      </c>
      <c r="BH73">
        <v>0</v>
      </c>
      <c r="BI73">
        <v>358.1</v>
      </c>
      <c r="BJ73">
        <v>127.89</v>
      </c>
      <c r="BK73">
        <v>0</v>
      </c>
      <c r="BL73">
        <v>0</v>
      </c>
      <c r="BM73">
        <v>55</v>
      </c>
      <c r="BN73">
        <v>0</v>
      </c>
      <c r="BO73">
        <v>8.4</v>
      </c>
      <c r="BP73">
        <v>3.6</v>
      </c>
    </row>
    <row r="74" spans="7:68">
      <c r="G74" t="s">
        <v>116</v>
      </c>
      <c r="H74" s="115">
        <v>635.20999999999992</v>
      </c>
      <c r="I74" s="88">
        <v>154.22</v>
      </c>
      <c r="J74" s="88">
        <v>6.74</v>
      </c>
      <c r="K74" s="88">
        <v>0.97</v>
      </c>
      <c r="L74" s="88">
        <v>4.83</v>
      </c>
      <c r="M74" s="116">
        <v>0</v>
      </c>
      <c r="N74" s="115">
        <v>358.1</v>
      </c>
      <c r="O74" s="88">
        <v>182.89</v>
      </c>
      <c r="P74" s="88">
        <v>0</v>
      </c>
      <c r="Q74" s="88">
        <v>0</v>
      </c>
      <c r="R74" s="88">
        <v>0</v>
      </c>
      <c r="S74" s="116">
        <v>0</v>
      </c>
      <c r="W74">
        <v>54.05</v>
      </c>
      <c r="X74">
        <v>6.19</v>
      </c>
      <c r="Y74">
        <v>2.04</v>
      </c>
      <c r="Z74">
        <v>24.46</v>
      </c>
      <c r="AA74">
        <v>0.97</v>
      </c>
      <c r="AB74">
        <v>0.97</v>
      </c>
      <c r="AC74">
        <v>37.64</v>
      </c>
      <c r="AD74">
        <v>63.7</v>
      </c>
      <c r="AE74">
        <v>14.48</v>
      </c>
      <c r="AF74">
        <v>0</v>
      </c>
      <c r="AG74">
        <v>38.61</v>
      </c>
      <c r="AH74">
        <v>4.83</v>
      </c>
      <c r="AI74">
        <v>82.04</v>
      </c>
      <c r="AJ74">
        <v>0.74</v>
      </c>
      <c r="AK74">
        <v>0.36</v>
      </c>
      <c r="AL74">
        <v>0.46</v>
      </c>
      <c r="AM74">
        <v>0.83</v>
      </c>
      <c r="AN74">
        <v>0.74</v>
      </c>
      <c r="AO74">
        <v>0.83</v>
      </c>
      <c r="AP74">
        <v>0.74</v>
      </c>
      <c r="AQ74">
        <v>0.55000000000000004</v>
      </c>
      <c r="AR74">
        <v>0.52</v>
      </c>
      <c r="AS74">
        <v>1.25</v>
      </c>
      <c r="AT74">
        <v>0.39</v>
      </c>
      <c r="AU74">
        <v>0.77</v>
      </c>
      <c r="AV74">
        <v>0.39</v>
      </c>
      <c r="AW74">
        <v>0.39</v>
      </c>
      <c r="AX74">
        <v>0.39</v>
      </c>
      <c r="AY74">
        <v>0.72</v>
      </c>
      <c r="AZ74">
        <v>0.39</v>
      </c>
      <c r="BA74">
        <v>2.9</v>
      </c>
      <c r="BB74">
        <v>0.68</v>
      </c>
      <c r="BC74">
        <v>0.43</v>
      </c>
      <c r="BD74">
        <v>0.57999999999999996</v>
      </c>
      <c r="BE74">
        <v>0.39</v>
      </c>
      <c r="BF74">
        <v>352.3</v>
      </c>
      <c r="BG74">
        <v>96.52</v>
      </c>
      <c r="BH74">
        <v>0</v>
      </c>
      <c r="BI74">
        <v>358.1</v>
      </c>
      <c r="BJ74">
        <v>127.89</v>
      </c>
      <c r="BK74">
        <v>0</v>
      </c>
      <c r="BL74">
        <v>0</v>
      </c>
      <c r="BM74">
        <v>55</v>
      </c>
      <c r="BN74">
        <v>0</v>
      </c>
      <c r="BO74">
        <v>5.41</v>
      </c>
      <c r="BP74">
        <v>2.3199999999999998</v>
      </c>
    </row>
    <row r="75" spans="7:68">
      <c r="G75" t="s">
        <v>117</v>
      </c>
      <c r="H75" s="115">
        <v>301.73999999999995</v>
      </c>
      <c r="I75" s="88">
        <v>56.670000000000009</v>
      </c>
      <c r="J75" s="88">
        <v>6.74</v>
      </c>
      <c r="K75" s="88">
        <v>0.97</v>
      </c>
      <c r="L75" s="88">
        <v>4.83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69.489999999999995</v>
      </c>
      <c r="X75">
        <v>6.19</v>
      </c>
      <c r="Y75">
        <v>2.04</v>
      </c>
      <c r="Z75">
        <v>24.46</v>
      </c>
      <c r="AA75">
        <v>0.97</v>
      </c>
      <c r="AB75">
        <v>0.97</v>
      </c>
      <c r="AC75">
        <v>43.43</v>
      </c>
      <c r="AD75">
        <v>63.7</v>
      </c>
      <c r="AE75">
        <v>14.48</v>
      </c>
      <c r="AF75">
        <v>0</v>
      </c>
      <c r="AG75">
        <v>38.61</v>
      </c>
      <c r="AH75">
        <v>4.83</v>
      </c>
      <c r="AI75">
        <v>82.04</v>
      </c>
      <c r="AJ75">
        <v>0.74</v>
      </c>
      <c r="AK75">
        <v>0.36</v>
      </c>
      <c r="AL75">
        <v>0.46</v>
      </c>
      <c r="AM75">
        <v>0.83</v>
      </c>
      <c r="AN75">
        <v>0.74</v>
      </c>
      <c r="AO75">
        <v>0.83</v>
      </c>
      <c r="AP75">
        <v>0.74</v>
      </c>
      <c r="AQ75">
        <v>0.55000000000000004</v>
      </c>
      <c r="AR75">
        <v>0.52</v>
      </c>
      <c r="AS75">
        <v>1.25</v>
      </c>
      <c r="AT75">
        <v>0.39</v>
      </c>
      <c r="AU75">
        <v>0.77</v>
      </c>
      <c r="AV75">
        <v>0.39</v>
      </c>
      <c r="AW75">
        <v>0.39</v>
      </c>
      <c r="AX75">
        <v>0.39</v>
      </c>
      <c r="AY75">
        <v>0.72</v>
      </c>
      <c r="AZ75">
        <v>0.39</v>
      </c>
      <c r="BA75">
        <v>2.9</v>
      </c>
      <c r="BB75">
        <v>0.68</v>
      </c>
      <c r="BC75">
        <v>0.43</v>
      </c>
      <c r="BD75">
        <v>0.57999999999999996</v>
      </c>
      <c r="BE75">
        <v>0.39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55</v>
      </c>
      <c r="BN75">
        <v>0</v>
      </c>
      <c r="BO75">
        <v>3.01</v>
      </c>
      <c r="BP75">
        <v>1.29</v>
      </c>
    </row>
    <row r="76" spans="7:68">
      <c r="G76" t="s">
        <v>118</v>
      </c>
      <c r="H76" s="115">
        <v>285.19999999999993</v>
      </c>
      <c r="I76" s="88">
        <v>55.780000000000008</v>
      </c>
      <c r="J76" s="88">
        <v>6.74</v>
      </c>
      <c r="K76" s="88">
        <v>0.97</v>
      </c>
      <c r="L76" s="88">
        <v>4.83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69.489999999999995</v>
      </c>
      <c r="X76">
        <v>6.19</v>
      </c>
      <c r="Y76">
        <v>2.04</v>
      </c>
      <c r="Z76">
        <v>24.46</v>
      </c>
      <c r="AA76">
        <v>0.97</v>
      </c>
      <c r="AB76">
        <v>0.97</v>
      </c>
      <c r="AC76">
        <v>28.96</v>
      </c>
      <c r="AD76">
        <v>63.7</v>
      </c>
      <c r="AE76">
        <v>14.48</v>
      </c>
      <c r="AF76">
        <v>0</v>
      </c>
      <c r="AG76">
        <v>38.61</v>
      </c>
      <c r="AH76">
        <v>4.83</v>
      </c>
      <c r="AI76">
        <v>82.04</v>
      </c>
      <c r="AJ76">
        <v>0.74</v>
      </c>
      <c r="AK76">
        <v>0.36</v>
      </c>
      <c r="AL76">
        <v>0.46</v>
      </c>
      <c r="AM76">
        <v>0.83</v>
      </c>
      <c r="AN76">
        <v>0.74</v>
      </c>
      <c r="AO76">
        <v>0.83</v>
      </c>
      <c r="AP76">
        <v>0.74</v>
      </c>
      <c r="AQ76">
        <v>0.55000000000000004</v>
      </c>
      <c r="AR76">
        <v>0.52</v>
      </c>
      <c r="AS76">
        <v>1.25</v>
      </c>
      <c r="AT76">
        <v>0.39</v>
      </c>
      <c r="AU76">
        <v>0.77</v>
      </c>
      <c r="AV76">
        <v>0.39</v>
      </c>
      <c r="AW76">
        <v>0.39</v>
      </c>
      <c r="AX76">
        <v>0.39</v>
      </c>
      <c r="AY76">
        <v>0.72</v>
      </c>
      <c r="AZ76">
        <v>0.39</v>
      </c>
      <c r="BA76">
        <v>2.9</v>
      </c>
      <c r="BB76">
        <v>0.68</v>
      </c>
      <c r="BC76">
        <v>0.43</v>
      </c>
      <c r="BD76">
        <v>0.57999999999999996</v>
      </c>
      <c r="BE76">
        <v>0.39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55</v>
      </c>
      <c r="BN76">
        <v>0</v>
      </c>
      <c r="BO76">
        <v>0.94</v>
      </c>
      <c r="BP76">
        <v>0.4</v>
      </c>
    </row>
    <row r="77" spans="7:68">
      <c r="G77" t="s">
        <v>119</v>
      </c>
      <c r="H77" s="115">
        <v>265.92</v>
      </c>
      <c r="I77" s="88">
        <v>55.38000000000001</v>
      </c>
      <c r="J77" s="88">
        <v>6.74</v>
      </c>
      <c r="K77" s="88">
        <v>0.97</v>
      </c>
      <c r="L77" s="88">
        <v>4.83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80.11</v>
      </c>
      <c r="X77">
        <v>6.19</v>
      </c>
      <c r="Y77">
        <v>2.04</v>
      </c>
      <c r="Z77">
        <v>24.46</v>
      </c>
      <c r="AA77">
        <v>0.97</v>
      </c>
      <c r="AB77">
        <v>0.97</v>
      </c>
      <c r="AC77">
        <v>0</v>
      </c>
      <c r="AD77">
        <v>63.7</v>
      </c>
      <c r="AE77">
        <v>14.48</v>
      </c>
      <c r="AF77">
        <v>0</v>
      </c>
      <c r="AG77">
        <v>38.61</v>
      </c>
      <c r="AH77">
        <v>4.83</v>
      </c>
      <c r="AI77">
        <v>82.04</v>
      </c>
      <c r="AJ77">
        <v>0.74</v>
      </c>
      <c r="AK77">
        <v>0.36</v>
      </c>
      <c r="AL77">
        <v>0.46</v>
      </c>
      <c r="AM77">
        <v>0.83</v>
      </c>
      <c r="AN77">
        <v>0.74</v>
      </c>
      <c r="AO77">
        <v>0.83</v>
      </c>
      <c r="AP77">
        <v>0.74</v>
      </c>
      <c r="AQ77">
        <v>0.55000000000000004</v>
      </c>
      <c r="AR77">
        <v>0.52</v>
      </c>
      <c r="AS77">
        <v>1.25</v>
      </c>
      <c r="AT77">
        <v>0.39</v>
      </c>
      <c r="AU77">
        <v>0.77</v>
      </c>
      <c r="AV77">
        <v>0.39</v>
      </c>
      <c r="AW77">
        <v>0.39</v>
      </c>
      <c r="AX77">
        <v>0.39</v>
      </c>
      <c r="AY77">
        <v>0.72</v>
      </c>
      <c r="AZ77">
        <v>0.39</v>
      </c>
      <c r="BA77">
        <v>2.9</v>
      </c>
      <c r="BB77">
        <v>0.68</v>
      </c>
      <c r="BC77">
        <v>0.43</v>
      </c>
      <c r="BD77">
        <v>0.57999999999999996</v>
      </c>
      <c r="BE77">
        <v>0.39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55</v>
      </c>
      <c r="BN77">
        <v>0</v>
      </c>
      <c r="BO77">
        <v>0</v>
      </c>
      <c r="BP77">
        <v>0</v>
      </c>
    </row>
    <row r="78" spans="7:68">
      <c r="G78" t="s">
        <v>120</v>
      </c>
      <c r="H78" s="115">
        <v>222.49000000000009</v>
      </c>
      <c r="I78" s="88">
        <v>55.38000000000001</v>
      </c>
      <c r="J78" s="88">
        <v>6.74</v>
      </c>
      <c r="K78" s="88">
        <v>0.97</v>
      </c>
      <c r="L78" s="88">
        <v>4.83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80.11</v>
      </c>
      <c r="X78">
        <v>6.19</v>
      </c>
      <c r="Y78">
        <v>2.04</v>
      </c>
      <c r="Z78">
        <v>24.46</v>
      </c>
      <c r="AA78">
        <v>0.97</v>
      </c>
      <c r="AB78">
        <v>0.97</v>
      </c>
      <c r="AC78">
        <v>0</v>
      </c>
      <c r="AD78">
        <v>63.7</v>
      </c>
      <c r="AE78">
        <v>14.48</v>
      </c>
      <c r="AF78">
        <v>0</v>
      </c>
      <c r="AG78">
        <v>38.61</v>
      </c>
      <c r="AH78">
        <v>4.83</v>
      </c>
      <c r="AI78">
        <v>38.61</v>
      </c>
      <c r="AJ78">
        <v>0.74</v>
      </c>
      <c r="AK78">
        <v>0.36</v>
      </c>
      <c r="AL78">
        <v>0.46</v>
      </c>
      <c r="AM78">
        <v>0.83</v>
      </c>
      <c r="AN78">
        <v>0.74</v>
      </c>
      <c r="AO78">
        <v>0.83</v>
      </c>
      <c r="AP78">
        <v>0.74</v>
      </c>
      <c r="AQ78">
        <v>0.55000000000000004</v>
      </c>
      <c r="AR78">
        <v>0.52</v>
      </c>
      <c r="AS78">
        <v>1.25</v>
      </c>
      <c r="AT78">
        <v>0.39</v>
      </c>
      <c r="AU78">
        <v>0.77</v>
      </c>
      <c r="AV78">
        <v>0.39</v>
      </c>
      <c r="AW78">
        <v>0.39</v>
      </c>
      <c r="AX78">
        <v>0.39</v>
      </c>
      <c r="AY78">
        <v>0.72</v>
      </c>
      <c r="AZ78">
        <v>0.39</v>
      </c>
      <c r="BA78">
        <v>2.9</v>
      </c>
      <c r="BB78">
        <v>0.68</v>
      </c>
      <c r="BC78">
        <v>0.43</v>
      </c>
      <c r="BD78">
        <v>0.57999999999999996</v>
      </c>
      <c r="BE78">
        <v>0.39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55</v>
      </c>
      <c r="BN78">
        <v>0</v>
      </c>
      <c r="BO78">
        <v>0</v>
      </c>
      <c r="BP78">
        <v>0</v>
      </c>
    </row>
    <row r="79" spans="7:68">
      <c r="G79" t="s">
        <v>121</v>
      </c>
      <c r="H79" s="115">
        <v>183.88000000000008</v>
      </c>
      <c r="I79" s="88">
        <v>55.38000000000001</v>
      </c>
      <c r="J79" s="88">
        <v>6.83</v>
      </c>
      <c r="K79" s="88">
        <v>0.97</v>
      </c>
      <c r="L79" s="88">
        <v>4.83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80.11</v>
      </c>
      <c r="X79">
        <v>6.28</v>
      </c>
      <c r="Y79">
        <v>2.04</v>
      </c>
      <c r="Z79">
        <v>24.46</v>
      </c>
      <c r="AA79">
        <v>0.97</v>
      </c>
      <c r="AB79">
        <v>0.97</v>
      </c>
      <c r="AC79">
        <v>0</v>
      </c>
      <c r="AD79">
        <v>63.7</v>
      </c>
      <c r="AE79">
        <v>14.48</v>
      </c>
      <c r="AF79">
        <v>0</v>
      </c>
      <c r="AG79">
        <v>38.61</v>
      </c>
      <c r="AH79">
        <v>4.83</v>
      </c>
      <c r="AI79">
        <v>0</v>
      </c>
      <c r="AJ79">
        <v>0.74</v>
      </c>
      <c r="AK79">
        <v>0.36</v>
      </c>
      <c r="AL79">
        <v>0.46</v>
      </c>
      <c r="AM79">
        <v>0.83</v>
      </c>
      <c r="AN79">
        <v>0.74</v>
      </c>
      <c r="AO79">
        <v>0.83</v>
      </c>
      <c r="AP79">
        <v>0.74</v>
      </c>
      <c r="AQ79">
        <v>0.55000000000000004</v>
      </c>
      <c r="AR79">
        <v>0.52</v>
      </c>
      <c r="AS79">
        <v>1.25</v>
      </c>
      <c r="AT79">
        <v>0.39</v>
      </c>
      <c r="AU79">
        <v>0.77</v>
      </c>
      <c r="AV79">
        <v>0.39</v>
      </c>
      <c r="AW79">
        <v>0.39</v>
      </c>
      <c r="AX79">
        <v>0.39</v>
      </c>
      <c r="AY79">
        <v>0.72</v>
      </c>
      <c r="AZ79">
        <v>0.39</v>
      </c>
      <c r="BA79">
        <v>2.9</v>
      </c>
      <c r="BB79">
        <v>0.68</v>
      </c>
      <c r="BC79">
        <v>0.43</v>
      </c>
      <c r="BD79">
        <v>0.57999999999999996</v>
      </c>
      <c r="BE79">
        <v>0.39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55</v>
      </c>
      <c r="BN79">
        <v>0</v>
      </c>
      <c r="BO79">
        <v>0</v>
      </c>
      <c r="BP79">
        <v>0</v>
      </c>
    </row>
    <row r="80" spans="7:68">
      <c r="G80" t="s">
        <v>122</v>
      </c>
      <c r="H80" s="115">
        <v>183.88000000000008</v>
      </c>
      <c r="I80" s="88">
        <v>55.38000000000001</v>
      </c>
      <c r="J80" s="88">
        <v>6.83</v>
      </c>
      <c r="K80" s="88">
        <v>0.97</v>
      </c>
      <c r="L80" s="88">
        <v>4.83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80.11</v>
      </c>
      <c r="X80">
        <v>6.28</v>
      </c>
      <c r="Y80">
        <v>2.04</v>
      </c>
      <c r="Z80">
        <v>24.46</v>
      </c>
      <c r="AA80">
        <v>0.97</v>
      </c>
      <c r="AB80">
        <v>0.97</v>
      </c>
      <c r="AC80">
        <v>0</v>
      </c>
      <c r="AD80">
        <v>63.7</v>
      </c>
      <c r="AE80">
        <v>14.48</v>
      </c>
      <c r="AF80">
        <v>0</v>
      </c>
      <c r="AG80">
        <v>38.61</v>
      </c>
      <c r="AH80">
        <v>4.83</v>
      </c>
      <c r="AI80">
        <v>0</v>
      </c>
      <c r="AJ80">
        <v>0.74</v>
      </c>
      <c r="AK80">
        <v>0.36</v>
      </c>
      <c r="AL80">
        <v>0.46</v>
      </c>
      <c r="AM80">
        <v>0.83</v>
      </c>
      <c r="AN80">
        <v>0.74</v>
      </c>
      <c r="AO80">
        <v>0.83</v>
      </c>
      <c r="AP80">
        <v>0.74</v>
      </c>
      <c r="AQ80">
        <v>0.55000000000000004</v>
      </c>
      <c r="AR80">
        <v>0.52</v>
      </c>
      <c r="AS80">
        <v>1.25</v>
      </c>
      <c r="AT80">
        <v>0.39</v>
      </c>
      <c r="AU80">
        <v>0.77</v>
      </c>
      <c r="AV80">
        <v>0.39</v>
      </c>
      <c r="AW80">
        <v>0.39</v>
      </c>
      <c r="AX80">
        <v>0.39</v>
      </c>
      <c r="AY80">
        <v>0.72</v>
      </c>
      <c r="AZ80">
        <v>0.39</v>
      </c>
      <c r="BA80">
        <v>2.9</v>
      </c>
      <c r="BB80">
        <v>0.68</v>
      </c>
      <c r="BC80">
        <v>0.43</v>
      </c>
      <c r="BD80">
        <v>0.57999999999999996</v>
      </c>
      <c r="BE80">
        <v>0.39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55</v>
      </c>
      <c r="BN80">
        <v>0</v>
      </c>
      <c r="BO80">
        <v>0</v>
      </c>
      <c r="BP80">
        <v>0</v>
      </c>
    </row>
    <row r="81" spans="7:68">
      <c r="G81" t="s">
        <v>123</v>
      </c>
      <c r="H81" s="115">
        <v>142.38000000000005</v>
      </c>
      <c r="I81" s="88">
        <v>55.38000000000001</v>
      </c>
      <c r="J81" s="88">
        <v>6.83</v>
      </c>
      <c r="K81" s="88">
        <v>0.97</v>
      </c>
      <c r="L81" s="88">
        <v>4.83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6.28</v>
      </c>
      <c r="Y81">
        <v>2.04</v>
      </c>
      <c r="Z81">
        <v>24.46</v>
      </c>
      <c r="AA81">
        <v>0.97</v>
      </c>
      <c r="AB81">
        <v>0.97</v>
      </c>
      <c r="AC81">
        <v>0</v>
      </c>
      <c r="AD81">
        <v>63.7</v>
      </c>
      <c r="AE81">
        <v>14.48</v>
      </c>
      <c r="AF81">
        <v>0</v>
      </c>
      <c r="AG81">
        <v>38.61</v>
      </c>
      <c r="AH81">
        <v>4.83</v>
      </c>
      <c r="AI81">
        <v>38.61</v>
      </c>
      <c r="AJ81">
        <v>0.74</v>
      </c>
      <c r="AK81">
        <v>0.36</v>
      </c>
      <c r="AL81">
        <v>0.46</v>
      </c>
      <c r="AM81">
        <v>0.83</v>
      </c>
      <c r="AN81">
        <v>0.74</v>
      </c>
      <c r="AO81">
        <v>0.83</v>
      </c>
      <c r="AP81">
        <v>0.74</v>
      </c>
      <c r="AQ81">
        <v>0.55000000000000004</v>
      </c>
      <c r="AR81">
        <v>0.52</v>
      </c>
      <c r="AS81">
        <v>1.25</v>
      </c>
      <c r="AT81">
        <v>0.39</v>
      </c>
      <c r="AU81">
        <v>0.77</v>
      </c>
      <c r="AV81">
        <v>0.39</v>
      </c>
      <c r="AW81">
        <v>0.39</v>
      </c>
      <c r="AX81">
        <v>0.39</v>
      </c>
      <c r="AY81">
        <v>0.72</v>
      </c>
      <c r="AZ81">
        <v>0.39</v>
      </c>
      <c r="BA81">
        <v>2.9</v>
      </c>
      <c r="BB81">
        <v>0.68</v>
      </c>
      <c r="BC81">
        <v>0.43</v>
      </c>
      <c r="BD81">
        <v>0.57999999999999996</v>
      </c>
      <c r="BE81">
        <v>0.39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55</v>
      </c>
      <c r="BN81">
        <v>0</v>
      </c>
      <c r="BO81">
        <v>0</v>
      </c>
      <c r="BP81">
        <v>0</v>
      </c>
    </row>
    <row r="82" spans="7:68">
      <c r="G82" t="s">
        <v>124</v>
      </c>
      <c r="H82" s="115">
        <v>120.17999999999999</v>
      </c>
      <c r="I82" s="88">
        <v>55.38000000000001</v>
      </c>
      <c r="J82" s="88">
        <v>6.83</v>
      </c>
      <c r="K82" s="88">
        <v>0.97</v>
      </c>
      <c r="L82" s="88">
        <v>4.83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6.28</v>
      </c>
      <c r="Y82">
        <v>2.04</v>
      </c>
      <c r="Z82">
        <v>24.46</v>
      </c>
      <c r="AA82">
        <v>0.97</v>
      </c>
      <c r="AB82">
        <v>0.97</v>
      </c>
      <c r="AC82">
        <v>0</v>
      </c>
      <c r="AD82">
        <v>63.7</v>
      </c>
      <c r="AE82">
        <v>14.48</v>
      </c>
      <c r="AF82">
        <v>0</v>
      </c>
      <c r="AG82">
        <v>38.61</v>
      </c>
      <c r="AH82">
        <v>4.83</v>
      </c>
      <c r="AI82">
        <v>16.41</v>
      </c>
      <c r="AJ82">
        <v>0.74</v>
      </c>
      <c r="AK82">
        <v>0.36</v>
      </c>
      <c r="AL82">
        <v>0.46</v>
      </c>
      <c r="AM82">
        <v>0.83</v>
      </c>
      <c r="AN82">
        <v>0.74</v>
      </c>
      <c r="AO82">
        <v>0.83</v>
      </c>
      <c r="AP82">
        <v>0.74</v>
      </c>
      <c r="AQ82">
        <v>0.55000000000000004</v>
      </c>
      <c r="AR82">
        <v>0.52</v>
      </c>
      <c r="AS82">
        <v>1.25</v>
      </c>
      <c r="AT82">
        <v>0.39</v>
      </c>
      <c r="AU82">
        <v>0.77</v>
      </c>
      <c r="AV82">
        <v>0.39</v>
      </c>
      <c r="AW82">
        <v>0.39</v>
      </c>
      <c r="AX82">
        <v>0.39</v>
      </c>
      <c r="AY82">
        <v>0.72</v>
      </c>
      <c r="AZ82">
        <v>0.39</v>
      </c>
      <c r="BA82">
        <v>2.9</v>
      </c>
      <c r="BB82">
        <v>0.68</v>
      </c>
      <c r="BC82">
        <v>0.43</v>
      </c>
      <c r="BD82">
        <v>0.57999999999999996</v>
      </c>
      <c r="BE82">
        <v>0.39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55</v>
      </c>
      <c r="BN82">
        <v>0</v>
      </c>
      <c r="BO82">
        <v>0</v>
      </c>
      <c r="BP82">
        <v>0</v>
      </c>
    </row>
    <row r="83" spans="7:68">
      <c r="G83" t="s">
        <v>125</v>
      </c>
      <c r="H83" s="115">
        <v>124.83</v>
      </c>
      <c r="I83" s="88">
        <v>55.38000000000001</v>
      </c>
      <c r="J83" s="88">
        <v>6.83</v>
      </c>
      <c r="K83" s="88">
        <v>0.97</v>
      </c>
      <c r="L83" s="88">
        <v>4.83</v>
      </c>
      <c r="M83" s="116">
        <v>0</v>
      </c>
      <c r="N83" s="115">
        <v>0</v>
      </c>
      <c r="O83" s="88">
        <v>185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6.28</v>
      </c>
      <c r="Y83">
        <v>2.04</v>
      </c>
      <c r="Z83">
        <v>24.46</v>
      </c>
      <c r="AA83">
        <v>0.97</v>
      </c>
      <c r="AB83">
        <v>0.92</v>
      </c>
      <c r="AC83">
        <v>0</v>
      </c>
      <c r="AD83">
        <v>63.7</v>
      </c>
      <c r="AE83">
        <v>14.48</v>
      </c>
      <c r="AF83">
        <v>0</v>
      </c>
      <c r="AG83">
        <v>38.61</v>
      </c>
      <c r="AH83">
        <v>4.83</v>
      </c>
      <c r="AI83">
        <v>16.41</v>
      </c>
      <c r="AJ83">
        <v>0.66</v>
      </c>
      <c r="AK83">
        <v>0.36</v>
      </c>
      <c r="AL83">
        <v>0.46</v>
      </c>
      <c r="AM83">
        <v>0.83</v>
      </c>
      <c r="AN83">
        <v>0.74</v>
      </c>
      <c r="AO83">
        <v>0.83</v>
      </c>
      <c r="AP83">
        <v>0.69</v>
      </c>
      <c r="AQ83">
        <v>0.55000000000000004</v>
      </c>
      <c r="AR83">
        <v>0.52</v>
      </c>
      <c r="AS83">
        <v>1.25</v>
      </c>
      <c r="AT83">
        <v>0.39</v>
      </c>
      <c r="AU83">
        <v>0.77</v>
      </c>
      <c r="AV83">
        <v>0.39</v>
      </c>
      <c r="AW83">
        <v>0.39</v>
      </c>
      <c r="AX83">
        <v>0.39</v>
      </c>
      <c r="AY83">
        <v>0.72</v>
      </c>
      <c r="AZ83">
        <v>0.39</v>
      </c>
      <c r="BA83">
        <v>2.9</v>
      </c>
      <c r="BB83">
        <v>0.68</v>
      </c>
      <c r="BC83">
        <v>0.43</v>
      </c>
      <c r="BD83">
        <v>0.57999999999999996</v>
      </c>
      <c r="BE83">
        <v>0.39</v>
      </c>
      <c r="BF83">
        <v>4.83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130</v>
      </c>
      <c r="BM83">
        <v>55</v>
      </c>
      <c r="BN83">
        <v>0</v>
      </c>
      <c r="BO83">
        <v>0</v>
      </c>
      <c r="BP83">
        <v>0</v>
      </c>
    </row>
    <row r="84" spans="7:68">
      <c r="G84" t="s">
        <v>126</v>
      </c>
      <c r="H84" s="115">
        <v>120</v>
      </c>
      <c r="I84" s="88">
        <v>55.38000000000001</v>
      </c>
      <c r="J84" s="88">
        <v>6.83</v>
      </c>
      <c r="K84" s="88">
        <v>0.97</v>
      </c>
      <c r="L84" s="88">
        <v>4.83</v>
      </c>
      <c r="M84" s="116">
        <v>0</v>
      </c>
      <c r="N84" s="115">
        <v>0</v>
      </c>
      <c r="O84" s="88">
        <v>185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6.28</v>
      </c>
      <c r="Y84">
        <v>2.04</v>
      </c>
      <c r="Z84">
        <v>24.46</v>
      </c>
      <c r="AA84">
        <v>0.97</v>
      </c>
      <c r="AB84">
        <v>0.92</v>
      </c>
      <c r="AC84">
        <v>0</v>
      </c>
      <c r="AD84">
        <v>63.7</v>
      </c>
      <c r="AE84">
        <v>14.48</v>
      </c>
      <c r="AF84">
        <v>0</v>
      </c>
      <c r="AG84">
        <v>38.61</v>
      </c>
      <c r="AH84">
        <v>4.83</v>
      </c>
      <c r="AI84">
        <v>16.41</v>
      </c>
      <c r="AJ84">
        <v>0.66</v>
      </c>
      <c r="AK84">
        <v>0.36</v>
      </c>
      <c r="AL84">
        <v>0.46</v>
      </c>
      <c r="AM84">
        <v>0.83</v>
      </c>
      <c r="AN84">
        <v>0.74</v>
      </c>
      <c r="AO84">
        <v>0.83</v>
      </c>
      <c r="AP84">
        <v>0.69</v>
      </c>
      <c r="AQ84">
        <v>0.55000000000000004</v>
      </c>
      <c r="AR84">
        <v>0.52</v>
      </c>
      <c r="AS84">
        <v>1.25</v>
      </c>
      <c r="AT84">
        <v>0.39</v>
      </c>
      <c r="AU84">
        <v>0.77</v>
      </c>
      <c r="AV84">
        <v>0.39</v>
      </c>
      <c r="AW84">
        <v>0.39</v>
      </c>
      <c r="AX84">
        <v>0.39</v>
      </c>
      <c r="AY84">
        <v>0.72</v>
      </c>
      <c r="AZ84">
        <v>0.39</v>
      </c>
      <c r="BA84">
        <v>2.9</v>
      </c>
      <c r="BB84">
        <v>0.68</v>
      </c>
      <c r="BC84">
        <v>0.43</v>
      </c>
      <c r="BD84">
        <v>0.57999999999999996</v>
      </c>
      <c r="BE84">
        <v>0.39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130</v>
      </c>
      <c r="BM84">
        <v>55</v>
      </c>
      <c r="BN84">
        <v>0</v>
      </c>
      <c r="BO84">
        <v>0</v>
      </c>
      <c r="BP84">
        <v>0</v>
      </c>
    </row>
    <row r="85" spans="7:68">
      <c r="G85" t="s">
        <v>127</v>
      </c>
      <c r="H85" s="115">
        <v>120</v>
      </c>
      <c r="I85" s="88">
        <v>55.38000000000001</v>
      </c>
      <c r="J85" s="88">
        <v>6.83</v>
      </c>
      <c r="K85" s="88">
        <v>0.97</v>
      </c>
      <c r="L85" s="88">
        <v>4.83</v>
      </c>
      <c r="M85" s="116">
        <v>0</v>
      </c>
      <c r="N85" s="115">
        <v>0</v>
      </c>
      <c r="O85" s="88">
        <v>185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6.28</v>
      </c>
      <c r="Y85">
        <v>2.04</v>
      </c>
      <c r="Z85">
        <v>24.46</v>
      </c>
      <c r="AA85">
        <v>0.97</v>
      </c>
      <c r="AB85">
        <v>0.92</v>
      </c>
      <c r="AC85">
        <v>0</v>
      </c>
      <c r="AD85">
        <v>63.7</v>
      </c>
      <c r="AE85">
        <v>14.48</v>
      </c>
      <c r="AF85">
        <v>0</v>
      </c>
      <c r="AG85">
        <v>38.61</v>
      </c>
      <c r="AH85">
        <v>4.83</v>
      </c>
      <c r="AI85">
        <v>16.41</v>
      </c>
      <c r="AJ85">
        <v>0.66</v>
      </c>
      <c r="AK85">
        <v>0.36</v>
      </c>
      <c r="AL85">
        <v>0.46</v>
      </c>
      <c r="AM85">
        <v>0.83</v>
      </c>
      <c r="AN85">
        <v>0.74</v>
      </c>
      <c r="AO85">
        <v>0.83</v>
      </c>
      <c r="AP85">
        <v>0.69</v>
      </c>
      <c r="AQ85">
        <v>0.55000000000000004</v>
      </c>
      <c r="AR85">
        <v>0.52</v>
      </c>
      <c r="AS85">
        <v>1.25</v>
      </c>
      <c r="AT85">
        <v>0.39</v>
      </c>
      <c r="AU85">
        <v>0.77</v>
      </c>
      <c r="AV85">
        <v>0.39</v>
      </c>
      <c r="AW85">
        <v>0.39</v>
      </c>
      <c r="AX85">
        <v>0.39</v>
      </c>
      <c r="AY85">
        <v>0.72</v>
      </c>
      <c r="AZ85">
        <v>0.39</v>
      </c>
      <c r="BA85">
        <v>2.9</v>
      </c>
      <c r="BB85">
        <v>0.68</v>
      </c>
      <c r="BC85">
        <v>0.43</v>
      </c>
      <c r="BD85">
        <v>0.57999999999999996</v>
      </c>
      <c r="BE85">
        <v>0.39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130</v>
      </c>
      <c r="BM85">
        <v>55</v>
      </c>
      <c r="BN85">
        <v>0</v>
      </c>
      <c r="BO85">
        <v>0</v>
      </c>
      <c r="BP85">
        <v>0</v>
      </c>
    </row>
    <row r="86" spans="7:68">
      <c r="G86" t="s">
        <v>128</v>
      </c>
      <c r="H86" s="115">
        <v>103.59</v>
      </c>
      <c r="I86" s="88">
        <v>55.38000000000001</v>
      </c>
      <c r="J86" s="88">
        <v>6.83</v>
      </c>
      <c r="K86" s="88">
        <v>0.97</v>
      </c>
      <c r="L86" s="88">
        <v>4.83</v>
      </c>
      <c r="M86" s="116">
        <v>0</v>
      </c>
      <c r="N86" s="115">
        <v>0</v>
      </c>
      <c r="O86" s="88">
        <v>185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6.28</v>
      </c>
      <c r="Y86">
        <v>2.04</v>
      </c>
      <c r="Z86">
        <v>24.46</v>
      </c>
      <c r="AA86">
        <v>0.97</v>
      </c>
      <c r="AB86">
        <v>0.92</v>
      </c>
      <c r="AC86">
        <v>0</v>
      </c>
      <c r="AD86">
        <v>63.7</v>
      </c>
      <c r="AE86">
        <v>14.48</v>
      </c>
      <c r="AF86">
        <v>0</v>
      </c>
      <c r="AG86">
        <v>38.61</v>
      </c>
      <c r="AH86">
        <v>4.83</v>
      </c>
      <c r="AI86">
        <v>0</v>
      </c>
      <c r="AJ86">
        <v>0.66</v>
      </c>
      <c r="AK86">
        <v>0.36</v>
      </c>
      <c r="AL86">
        <v>0.46</v>
      </c>
      <c r="AM86">
        <v>0.83</v>
      </c>
      <c r="AN86">
        <v>0.74</v>
      </c>
      <c r="AO86">
        <v>0.83</v>
      </c>
      <c r="AP86">
        <v>0.69</v>
      </c>
      <c r="AQ86">
        <v>0.55000000000000004</v>
      </c>
      <c r="AR86">
        <v>0.52</v>
      </c>
      <c r="AS86">
        <v>1.25</v>
      </c>
      <c r="AT86">
        <v>0.39</v>
      </c>
      <c r="AU86">
        <v>0.77</v>
      </c>
      <c r="AV86">
        <v>0.39</v>
      </c>
      <c r="AW86">
        <v>0.39</v>
      </c>
      <c r="AX86">
        <v>0.39</v>
      </c>
      <c r="AY86">
        <v>0.72</v>
      </c>
      <c r="AZ86">
        <v>0.39</v>
      </c>
      <c r="BA86">
        <v>2.9</v>
      </c>
      <c r="BB86">
        <v>0.68</v>
      </c>
      <c r="BC86">
        <v>0.43</v>
      </c>
      <c r="BD86">
        <v>0.57999999999999996</v>
      </c>
      <c r="BE86">
        <v>0.39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130</v>
      </c>
      <c r="BM86">
        <v>55</v>
      </c>
      <c r="BN86">
        <v>0</v>
      </c>
      <c r="BO86">
        <v>0</v>
      </c>
      <c r="BP86">
        <v>0</v>
      </c>
    </row>
    <row r="87" spans="7:68">
      <c r="G87" t="s">
        <v>129</v>
      </c>
      <c r="H87" s="115">
        <v>71.640000000000015</v>
      </c>
      <c r="I87" s="88">
        <v>55.38000000000001</v>
      </c>
      <c r="J87" s="88">
        <v>6.83</v>
      </c>
      <c r="K87" s="88">
        <v>0.97</v>
      </c>
      <c r="L87" s="88">
        <v>4.83</v>
      </c>
      <c r="M87" s="116">
        <v>0</v>
      </c>
      <c r="N87" s="115">
        <v>0</v>
      </c>
      <c r="O87" s="88">
        <v>215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6.28</v>
      </c>
      <c r="Y87">
        <v>2.04</v>
      </c>
      <c r="Z87">
        <v>24.46</v>
      </c>
      <c r="AA87">
        <v>0.97</v>
      </c>
      <c r="AB87">
        <v>0.82</v>
      </c>
      <c r="AC87">
        <v>0</v>
      </c>
      <c r="AD87">
        <v>31.85</v>
      </c>
      <c r="AE87">
        <v>14.48</v>
      </c>
      <c r="AF87">
        <v>14.48</v>
      </c>
      <c r="AG87">
        <v>24.13</v>
      </c>
      <c r="AH87">
        <v>4.83</v>
      </c>
      <c r="AI87">
        <v>0</v>
      </c>
      <c r="AJ87">
        <v>0.66</v>
      </c>
      <c r="AK87">
        <v>0.36</v>
      </c>
      <c r="AL87">
        <v>0.46</v>
      </c>
      <c r="AM87">
        <v>0.83</v>
      </c>
      <c r="AN87">
        <v>0.74</v>
      </c>
      <c r="AO87">
        <v>0.83</v>
      </c>
      <c r="AP87">
        <v>0.69</v>
      </c>
      <c r="AQ87">
        <v>0.55000000000000004</v>
      </c>
      <c r="AR87">
        <v>0.52</v>
      </c>
      <c r="AS87">
        <v>1.25</v>
      </c>
      <c r="AT87">
        <v>0.39</v>
      </c>
      <c r="AU87">
        <v>0.77</v>
      </c>
      <c r="AV87">
        <v>0.39</v>
      </c>
      <c r="AW87">
        <v>0.39</v>
      </c>
      <c r="AX87">
        <v>0.39</v>
      </c>
      <c r="AY87">
        <v>0.72</v>
      </c>
      <c r="AZ87">
        <v>0.39</v>
      </c>
      <c r="BA87">
        <v>2.9</v>
      </c>
      <c r="BB87">
        <v>0.68</v>
      </c>
      <c r="BC87">
        <v>0.43</v>
      </c>
      <c r="BD87">
        <v>0.57999999999999996</v>
      </c>
      <c r="BE87">
        <v>0.39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160</v>
      </c>
      <c r="BM87">
        <v>55</v>
      </c>
      <c r="BN87">
        <v>0</v>
      </c>
      <c r="BO87">
        <v>0</v>
      </c>
      <c r="BP87">
        <v>0</v>
      </c>
    </row>
    <row r="88" spans="7:68">
      <c r="G88" t="s">
        <v>130</v>
      </c>
      <c r="H88" s="115">
        <v>71.640000000000015</v>
      </c>
      <c r="I88" s="88">
        <v>55.38000000000001</v>
      </c>
      <c r="J88" s="88">
        <v>6.83</v>
      </c>
      <c r="K88" s="88">
        <v>0.97</v>
      </c>
      <c r="L88" s="88">
        <v>4.83</v>
      </c>
      <c r="M88" s="116">
        <v>0</v>
      </c>
      <c r="N88" s="115">
        <v>0</v>
      </c>
      <c r="O88" s="88">
        <v>215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6.28</v>
      </c>
      <c r="Y88">
        <v>2.04</v>
      </c>
      <c r="Z88">
        <v>24.46</v>
      </c>
      <c r="AA88">
        <v>0.97</v>
      </c>
      <c r="AB88">
        <v>0.82</v>
      </c>
      <c r="AC88">
        <v>0</v>
      </c>
      <c r="AD88">
        <v>31.85</v>
      </c>
      <c r="AE88">
        <v>14.48</v>
      </c>
      <c r="AF88">
        <v>14.48</v>
      </c>
      <c r="AG88">
        <v>24.13</v>
      </c>
      <c r="AH88">
        <v>4.83</v>
      </c>
      <c r="AI88">
        <v>0</v>
      </c>
      <c r="AJ88">
        <v>0.66</v>
      </c>
      <c r="AK88">
        <v>0.36</v>
      </c>
      <c r="AL88">
        <v>0.46</v>
      </c>
      <c r="AM88">
        <v>0.83</v>
      </c>
      <c r="AN88">
        <v>0.74</v>
      </c>
      <c r="AO88">
        <v>0.83</v>
      </c>
      <c r="AP88">
        <v>0.69</v>
      </c>
      <c r="AQ88">
        <v>0.55000000000000004</v>
      </c>
      <c r="AR88">
        <v>0.52</v>
      </c>
      <c r="AS88">
        <v>1.25</v>
      </c>
      <c r="AT88">
        <v>0.39</v>
      </c>
      <c r="AU88">
        <v>0.77</v>
      </c>
      <c r="AV88">
        <v>0.39</v>
      </c>
      <c r="AW88">
        <v>0.39</v>
      </c>
      <c r="AX88">
        <v>0.39</v>
      </c>
      <c r="AY88">
        <v>0.72</v>
      </c>
      <c r="AZ88">
        <v>0.39</v>
      </c>
      <c r="BA88">
        <v>2.9</v>
      </c>
      <c r="BB88">
        <v>0.68</v>
      </c>
      <c r="BC88">
        <v>0.43</v>
      </c>
      <c r="BD88">
        <v>0.57999999999999996</v>
      </c>
      <c r="BE88">
        <v>0.39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160</v>
      </c>
      <c r="BM88">
        <v>55</v>
      </c>
      <c r="BN88">
        <v>0</v>
      </c>
      <c r="BO88">
        <v>0</v>
      </c>
      <c r="BP88">
        <v>0</v>
      </c>
    </row>
    <row r="89" spans="7:68">
      <c r="G89" t="s">
        <v>131</v>
      </c>
      <c r="H89" s="115">
        <v>71.640000000000015</v>
      </c>
      <c r="I89" s="88">
        <v>55.38000000000001</v>
      </c>
      <c r="J89" s="88">
        <v>6.83</v>
      </c>
      <c r="K89" s="88">
        <v>0.97</v>
      </c>
      <c r="L89" s="88">
        <v>4.83</v>
      </c>
      <c r="M89" s="116">
        <v>0</v>
      </c>
      <c r="N89" s="115">
        <v>0</v>
      </c>
      <c r="O89" s="88">
        <v>215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6.28</v>
      </c>
      <c r="Y89">
        <v>2.04</v>
      </c>
      <c r="Z89">
        <v>24.46</v>
      </c>
      <c r="AA89">
        <v>0.97</v>
      </c>
      <c r="AB89">
        <v>0.82</v>
      </c>
      <c r="AC89">
        <v>0</v>
      </c>
      <c r="AD89">
        <v>31.85</v>
      </c>
      <c r="AE89">
        <v>14.48</v>
      </c>
      <c r="AF89">
        <v>14.48</v>
      </c>
      <c r="AG89">
        <v>24.13</v>
      </c>
      <c r="AH89">
        <v>4.83</v>
      </c>
      <c r="AI89">
        <v>0</v>
      </c>
      <c r="AJ89">
        <v>0.66</v>
      </c>
      <c r="AK89">
        <v>0.36</v>
      </c>
      <c r="AL89">
        <v>0.46</v>
      </c>
      <c r="AM89">
        <v>0.83</v>
      </c>
      <c r="AN89">
        <v>0.74</v>
      </c>
      <c r="AO89">
        <v>0.83</v>
      </c>
      <c r="AP89">
        <v>0.69</v>
      </c>
      <c r="AQ89">
        <v>0.55000000000000004</v>
      </c>
      <c r="AR89">
        <v>0.52</v>
      </c>
      <c r="AS89">
        <v>1.25</v>
      </c>
      <c r="AT89">
        <v>0.39</v>
      </c>
      <c r="AU89">
        <v>0.77</v>
      </c>
      <c r="AV89">
        <v>0.39</v>
      </c>
      <c r="AW89">
        <v>0.39</v>
      </c>
      <c r="AX89">
        <v>0.39</v>
      </c>
      <c r="AY89">
        <v>0.72</v>
      </c>
      <c r="AZ89">
        <v>0.39</v>
      </c>
      <c r="BA89">
        <v>2.9</v>
      </c>
      <c r="BB89">
        <v>0.68</v>
      </c>
      <c r="BC89">
        <v>0.43</v>
      </c>
      <c r="BD89">
        <v>0.57999999999999996</v>
      </c>
      <c r="BE89">
        <v>0.39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160</v>
      </c>
      <c r="BM89">
        <v>55</v>
      </c>
      <c r="BN89">
        <v>0</v>
      </c>
      <c r="BO89">
        <v>0</v>
      </c>
      <c r="BP89">
        <v>0</v>
      </c>
    </row>
    <row r="90" spans="7:68">
      <c r="G90" t="s">
        <v>132</v>
      </c>
      <c r="H90" s="115">
        <v>71.640000000000015</v>
      </c>
      <c r="I90" s="88">
        <v>55.38000000000001</v>
      </c>
      <c r="J90" s="88">
        <v>6.83</v>
      </c>
      <c r="K90" s="88">
        <v>0.97</v>
      </c>
      <c r="L90" s="88">
        <v>4.83</v>
      </c>
      <c r="M90" s="116">
        <v>0</v>
      </c>
      <c r="N90" s="115">
        <v>0</v>
      </c>
      <c r="O90" s="88">
        <v>215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6.28</v>
      </c>
      <c r="Y90">
        <v>2.04</v>
      </c>
      <c r="Z90">
        <v>24.46</v>
      </c>
      <c r="AA90">
        <v>0.97</v>
      </c>
      <c r="AB90">
        <v>0.82</v>
      </c>
      <c r="AC90">
        <v>0</v>
      </c>
      <c r="AD90">
        <v>31.85</v>
      </c>
      <c r="AE90">
        <v>14.48</v>
      </c>
      <c r="AF90">
        <v>14.48</v>
      </c>
      <c r="AG90">
        <v>24.13</v>
      </c>
      <c r="AH90">
        <v>4.83</v>
      </c>
      <c r="AI90">
        <v>0</v>
      </c>
      <c r="AJ90">
        <v>0.66</v>
      </c>
      <c r="AK90">
        <v>0.36</v>
      </c>
      <c r="AL90">
        <v>0.46</v>
      </c>
      <c r="AM90">
        <v>0.83</v>
      </c>
      <c r="AN90">
        <v>0.74</v>
      </c>
      <c r="AO90">
        <v>0.83</v>
      </c>
      <c r="AP90">
        <v>0.69</v>
      </c>
      <c r="AQ90">
        <v>0.55000000000000004</v>
      </c>
      <c r="AR90">
        <v>0.52</v>
      </c>
      <c r="AS90">
        <v>1.25</v>
      </c>
      <c r="AT90">
        <v>0.39</v>
      </c>
      <c r="AU90">
        <v>0.77</v>
      </c>
      <c r="AV90">
        <v>0.39</v>
      </c>
      <c r="AW90">
        <v>0.39</v>
      </c>
      <c r="AX90">
        <v>0.39</v>
      </c>
      <c r="AY90">
        <v>0.72</v>
      </c>
      <c r="AZ90">
        <v>0.39</v>
      </c>
      <c r="BA90">
        <v>2.9</v>
      </c>
      <c r="BB90">
        <v>0.68</v>
      </c>
      <c r="BC90">
        <v>0.43</v>
      </c>
      <c r="BD90">
        <v>0.57999999999999996</v>
      </c>
      <c r="BE90">
        <v>0.39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160</v>
      </c>
      <c r="BM90">
        <v>55</v>
      </c>
      <c r="BN90">
        <v>0</v>
      </c>
      <c r="BO90">
        <v>0</v>
      </c>
      <c r="BP90">
        <v>0</v>
      </c>
    </row>
    <row r="91" spans="7:68">
      <c r="G91" t="s">
        <v>133</v>
      </c>
      <c r="H91" s="115">
        <v>314.5</v>
      </c>
      <c r="I91" s="88">
        <v>55.38000000000001</v>
      </c>
      <c r="J91" s="88">
        <v>6.83</v>
      </c>
      <c r="K91" s="88">
        <v>0.97</v>
      </c>
      <c r="L91" s="88">
        <v>2.9</v>
      </c>
      <c r="M91" s="116">
        <v>0</v>
      </c>
      <c r="N91" s="115">
        <v>269.19</v>
      </c>
      <c r="O91" s="88">
        <v>245.25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6.28</v>
      </c>
      <c r="Y91">
        <v>0</v>
      </c>
      <c r="Z91">
        <v>24.46</v>
      </c>
      <c r="AA91">
        <v>0.97</v>
      </c>
      <c r="AB91">
        <v>0.77</v>
      </c>
      <c r="AC91">
        <v>16.41</v>
      </c>
      <c r="AD91">
        <v>31.85</v>
      </c>
      <c r="AE91">
        <v>14.48</v>
      </c>
      <c r="AF91">
        <v>14.48</v>
      </c>
      <c r="AG91">
        <v>24.13</v>
      </c>
      <c r="AH91">
        <v>2.9</v>
      </c>
      <c r="AI91">
        <v>16.41</v>
      </c>
      <c r="AJ91">
        <v>0.66</v>
      </c>
      <c r="AK91">
        <v>0.36</v>
      </c>
      <c r="AL91">
        <v>0.46</v>
      </c>
      <c r="AM91">
        <v>0.83</v>
      </c>
      <c r="AN91">
        <v>0.74</v>
      </c>
      <c r="AO91">
        <v>0.83</v>
      </c>
      <c r="AP91">
        <v>0.48</v>
      </c>
      <c r="AQ91">
        <v>0.55000000000000004</v>
      </c>
      <c r="AR91">
        <v>0.52</v>
      </c>
      <c r="AS91">
        <v>1.25</v>
      </c>
      <c r="AT91">
        <v>0.39</v>
      </c>
      <c r="AU91">
        <v>0.77</v>
      </c>
      <c r="AV91">
        <v>0.39</v>
      </c>
      <c r="AW91">
        <v>0.39</v>
      </c>
      <c r="AX91">
        <v>0.39</v>
      </c>
      <c r="AY91">
        <v>0.72</v>
      </c>
      <c r="AZ91">
        <v>0.39</v>
      </c>
      <c r="BA91">
        <v>2.9</v>
      </c>
      <c r="BB91">
        <v>0.68</v>
      </c>
      <c r="BC91">
        <v>0.43</v>
      </c>
      <c r="BD91">
        <v>0.57999999999999996</v>
      </c>
      <c r="BE91">
        <v>0.39</v>
      </c>
      <c r="BF91">
        <v>212.34</v>
      </c>
      <c r="BG91">
        <v>0</v>
      </c>
      <c r="BH91">
        <v>269.19</v>
      </c>
      <c r="BI91">
        <v>0</v>
      </c>
      <c r="BJ91">
        <v>0</v>
      </c>
      <c r="BK91">
        <v>90.25</v>
      </c>
      <c r="BL91">
        <v>100</v>
      </c>
      <c r="BM91">
        <v>55</v>
      </c>
      <c r="BN91">
        <v>0</v>
      </c>
      <c r="BO91">
        <v>0</v>
      </c>
      <c r="BP91">
        <v>0</v>
      </c>
    </row>
    <row r="92" spans="7:68">
      <c r="G92" t="s">
        <v>134</v>
      </c>
      <c r="H92" s="115">
        <v>304.85000000000002</v>
      </c>
      <c r="I92" s="88">
        <v>55.38000000000001</v>
      </c>
      <c r="J92" s="88">
        <v>6.83</v>
      </c>
      <c r="K92" s="88">
        <v>0.97</v>
      </c>
      <c r="L92" s="88">
        <v>2.9</v>
      </c>
      <c r="M92" s="116">
        <v>0</v>
      </c>
      <c r="N92" s="115">
        <v>269.19</v>
      </c>
      <c r="O92" s="88">
        <v>245.25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6.28</v>
      </c>
      <c r="Y92">
        <v>0</v>
      </c>
      <c r="Z92">
        <v>24.46</v>
      </c>
      <c r="AA92">
        <v>0.97</v>
      </c>
      <c r="AB92">
        <v>0.77</v>
      </c>
      <c r="AC92">
        <v>16.41</v>
      </c>
      <c r="AD92">
        <v>31.85</v>
      </c>
      <c r="AE92">
        <v>14.48</v>
      </c>
      <c r="AF92">
        <v>14.48</v>
      </c>
      <c r="AG92">
        <v>24.13</v>
      </c>
      <c r="AH92">
        <v>2.9</v>
      </c>
      <c r="AI92">
        <v>16.41</v>
      </c>
      <c r="AJ92">
        <v>0.66</v>
      </c>
      <c r="AK92">
        <v>0.36</v>
      </c>
      <c r="AL92">
        <v>0.46</v>
      </c>
      <c r="AM92">
        <v>0.83</v>
      </c>
      <c r="AN92">
        <v>0.74</v>
      </c>
      <c r="AO92">
        <v>0.83</v>
      </c>
      <c r="AP92">
        <v>0.48</v>
      </c>
      <c r="AQ92">
        <v>0.55000000000000004</v>
      </c>
      <c r="AR92">
        <v>0.52</v>
      </c>
      <c r="AS92">
        <v>1.25</v>
      </c>
      <c r="AT92">
        <v>0.39</v>
      </c>
      <c r="AU92">
        <v>0.77</v>
      </c>
      <c r="AV92">
        <v>0.39</v>
      </c>
      <c r="AW92">
        <v>0.39</v>
      </c>
      <c r="AX92">
        <v>0.39</v>
      </c>
      <c r="AY92">
        <v>0.72</v>
      </c>
      <c r="AZ92">
        <v>0.39</v>
      </c>
      <c r="BA92">
        <v>2.9</v>
      </c>
      <c r="BB92">
        <v>0.68</v>
      </c>
      <c r="BC92">
        <v>0.43</v>
      </c>
      <c r="BD92">
        <v>0.57999999999999996</v>
      </c>
      <c r="BE92">
        <v>0.39</v>
      </c>
      <c r="BF92">
        <v>202.69</v>
      </c>
      <c r="BG92">
        <v>0</v>
      </c>
      <c r="BH92">
        <v>269.19</v>
      </c>
      <c r="BI92">
        <v>0</v>
      </c>
      <c r="BJ92">
        <v>0</v>
      </c>
      <c r="BK92">
        <v>90.25</v>
      </c>
      <c r="BL92">
        <v>100</v>
      </c>
      <c r="BM92">
        <v>55</v>
      </c>
      <c r="BN92">
        <v>0</v>
      </c>
      <c r="BO92">
        <v>0</v>
      </c>
      <c r="BP92">
        <v>0</v>
      </c>
    </row>
    <row r="93" spans="7:68">
      <c r="G93" t="s">
        <v>135</v>
      </c>
      <c r="H93" s="115">
        <v>300.03000000000003</v>
      </c>
      <c r="I93" s="88">
        <v>55.38000000000001</v>
      </c>
      <c r="J93" s="88">
        <v>6.83</v>
      </c>
      <c r="K93" s="88">
        <v>0.97</v>
      </c>
      <c r="L93" s="88">
        <v>2.9</v>
      </c>
      <c r="M93" s="116">
        <v>0</v>
      </c>
      <c r="N93" s="115">
        <v>269.19</v>
      </c>
      <c r="O93" s="88">
        <v>245.25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6.28</v>
      </c>
      <c r="Y93">
        <v>0</v>
      </c>
      <c r="Z93">
        <v>24.46</v>
      </c>
      <c r="AA93">
        <v>0.97</v>
      </c>
      <c r="AB93">
        <v>0.77</v>
      </c>
      <c r="AC93">
        <v>16.41</v>
      </c>
      <c r="AD93">
        <v>31.85</v>
      </c>
      <c r="AE93">
        <v>14.48</v>
      </c>
      <c r="AF93">
        <v>14.48</v>
      </c>
      <c r="AG93">
        <v>24.13</v>
      </c>
      <c r="AH93">
        <v>2.9</v>
      </c>
      <c r="AI93">
        <v>16.41</v>
      </c>
      <c r="AJ93">
        <v>0.66</v>
      </c>
      <c r="AK93">
        <v>0.36</v>
      </c>
      <c r="AL93">
        <v>0.46</v>
      </c>
      <c r="AM93">
        <v>0.83</v>
      </c>
      <c r="AN93">
        <v>0.74</v>
      </c>
      <c r="AO93">
        <v>0.83</v>
      </c>
      <c r="AP93">
        <v>0.48</v>
      </c>
      <c r="AQ93">
        <v>0.55000000000000004</v>
      </c>
      <c r="AR93">
        <v>0.52</v>
      </c>
      <c r="AS93">
        <v>1.25</v>
      </c>
      <c r="AT93">
        <v>0.39</v>
      </c>
      <c r="AU93">
        <v>0.77</v>
      </c>
      <c r="AV93">
        <v>0.39</v>
      </c>
      <c r="AW93">
        <v>0.39</v>
      </c>
      <c r="AX93">
        <v>0.39</v>
      </c>
      <c r="AY93">
        <v>0.72</v>
      </c>
      <c r="AZ93">
        <v>0.39</v>
      </c>
      <c r="BA93">
        <v>2.9</v>
      </c>
      <c r="BB93">
        <v>0.68</v>
      </c>
      <c r="BC93">
        <v>0.43</v>
      </c>
      <c r="BD93">
        <v>0.57999999999999996</v>
      </c>
      <c r="BE93">
        <v>0.39</v>
      </c>
      <c r="BF93">
        <v>197.87</v>
      </c>
      <c r="BG93">
        <v>0</v>
      </c>
      <c r="BH93">
        <v>269.19</v>
      </c>
      <c r="BI93">
        <v>0</v>
      </c>
      <c r="BJ93">
        <v>0</v>
      </c>
      <c r="BK93">
        <v>90.25</v>
      </c>
      <c r="BL93">
        <v>100</v>
      </c>
      <c r="BM93">
        <v>55</v>
      </c>
      <c r="BN93">
        <v>0</v>
      </c>
      <c r="BO93">
        <v>0</v>
      </c>
      <c r="BP93">
        <v>0</v>
      </c>
    </row>
    <row r="94" spans="7:68">
      <c r="G94" t="s">
        <v>136</v>
      </c>
      <c r="H94" s="115">
        <v>290.37</v>
      </c>
      <c r="I94" s="88">
        <v>55.38000000000001</v>
      </c>
      <c r="J94" s="88">
        <v>6.83</v>
      </c>
      <c r="K94" s="88">
        <v>0.97</v>
      </c>
      <c r="L94" s="88">
        <v>2.9</v>
      </c>
      <c r="M94" s="116">
        <v>0</v>
      </c>
      <c r="N94" s="115">
        <v>269.19</v>
      </c>
      <c r="O94" s="88">
        <v>245.25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6.28</v>
      </c>
      <c r="Y94">
        <v>0</v>
      </c>
      <c r="Z94">
        <v>24.46</v>
      </c>
      <c r="AA94">
        <v>0.97</v>
      </c>
      <c r="AB94">
        <v>0.77</v>
      </c>
      <c r="AC94">
        <v>16.41</v>
      </c>
      <c r="AD94">
        <v>31.85</v>
      </c>
      <c r="AE94">
        <v>14.48</v>
      </c>
      <c r="AF94">
        <v>14.48</v>
      </c>
      <c r="AG94">
        <v>24.13</v>
      </c>
      <c r="AH94">
        <v>2.9</v>
      </c>
      <c r="AI94">
        <v>16.41</v>
      </c>
      <c r="AJ94">
        <v>0.66</v>
      </c>
      <c r="AK94">
        <v>0.36</v>
      </c>
      <c r="AL94">
        <v>0.46</v>
      </c>
      <c r="AM94">
        <v>0.83</v>
      </c>
      <c r="AN94">
        <v>0.74</v>
      </c>
      <c r="AO94">
        <v>0.83</v>
      </c>
      <c r="AP94">
        <v>0.48</v>
      </c>
      <c r="AQ94">
        <v>0.55000000000000004</v>
      </c>
      <c r="AR94">
        <v>0.52</v>
      </c>
      <c r="AS94">
        <v>1.25</v>
      </c>
      <c r="AT94">
        <v>0.39</v>
      </c>
      <c r="AU94">
        <v>0.77</v>
      </c>
      <c r="AV94">
        <v>0.39</v>
      </c>
      <c r="AW94">
        <v>0.39</v>
      </c>
      <c r="AX94">
        <v>0.39</v>
      </c>
      <c r="AY94">
        <v>0.72</v>
      </c>
      <c r="AZ94">
        <v>0.39</v>
      </c>
      <c r="BA94">
        <v>2.9</v>
      </c>
      <c r="BB94">
        <v>0.68</v>
      </c>
      <c r="BC94">
        <v>0.43</v>
      </c>
      <c r="BD94">
        <v>0.57999999999999996</v>
      </c>
      <c r="BE94">
        <v>0.39</v>
      </c>
      <c r="BF94">
        <v>188.21</v>
      </c>
      <c r="BG94">
        <v>0</v>
      </c>
      <c r="BH94">
        <v>269.19</v>
      </c>
      <c r="BI94">
        <v>0</v>
      </c>
      <c r="BJ94">
        <v>0</v>
      </c>
      <c r="BK94">
        <v>90.25</v>
      </c>
      <c r="BL94">
        <v>100</v>
      </c>
      <c r="BM94">
        <v>55</v>
      </c>
      <c r="BN94">
        <v>0</v>
      </c>
      <c r="BO94">
        <v>0</v>
      </c>
      <c r="BP94">
        <v>0</v>
      </c>
    </row>
    <row r="95" spans="7:68">
      <c r="G95" t="s">
        <v>137</v>
      </c>
      <c r="H95" s="115">
        <v>290.37</v>
      </c>
      <c r="I95" s="88">
        <v>55.38000000000001</v>
      </c>
      <c r="J95" s="88">
        <v>6.83</v>
      </c>
      <c r="K95" s="88">
        <v>0.97</v>
      </c>
      <c r="L95" s="88">
        <v>2.9</v>
      </c>
      <c r="M95" s="116">
        <v>0</v>
      </c>
      <c r="N95" s="115">
        <v>269.19</v>
      </c>
      <c r="O95" s="88">
        <v>245.25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6.28</v>
      </c>
      <c r="Y95">
        <v>0</v>
      </c>
      <c r="Z95">
        <v>24.46</v>
      </c>
      <c r="AA95">
        <v>0.97</v>
      </c>
      <c r="AB95">
        <v>0.77</v>
      </c>
      <c r="AC95">
        <v>16.41</v>
      </c>
      <c r="AD95">
        <v>31.85</v>
      </c>
      <c r="AE95">
        <v>14.48</v>
      </c>
      <c r="AF95">
        <v>14.48</v>
      </c>
      <c r="AG95">
        <v>24.13</v>
      </c>
      <c r="AH95">
        <v>2.9</v>
      </c>
      <c r="AI95">
        <v>16.41</v>
      </c>
      <c r="AJ95">
        <v>0.66</v>
      </c>
      <c r="AK95">
        <v>0.36</v>
      </c>
      <c r="AL95">
        <v>0.46</v>
      </c>
      <c r="AM95">
        <v>0.83</v>
      </c>
      <c r="AN95">
        <v>0.74</v>
      </c>
      <c r="AO95">
        <v>0.83</v>
      </c>
      <c r="AP95">
        <v>0.48</v>
      </c>
      <c r="AQ95">
        <v>0.55000000000000004</v>
      </c>
      <c r="AR95">
        <v>0.52</v>
      </c>
      <c r="AS95">
        <v>1.25</v>
      </c>
      <c r="AT95">
        <v>0.39</v>
      </c>
      <c r="AU95">
        <v>0.77</v>
      </c>
      <c r="AV95">
        <v>0.39</v>
      </c>
      <c r="AW95">
        <v>0.39</v>
      </c>
      <c r="AX95">
        <v>0.39</v>
      </c>
      <c r="AY95">
        <v>0.72</v>
      </c>
      <c r="AZ95">
        <v>0.39</v>
      </c>
      <c r="BA95">
        <v>2.9</v>
      </c>
      <c r="BB95">
        <v>0.68</v>
      </c>
      <c r="BC95">
        <v>0.43</v>
      </c>
      <c r="BD95">
        <v>0.57999999999999996</v>
      </c>
      <c r="BE95">
        <v>0.39</v>
      </c>
      <c r="BF95">
        <v>188.21</v>
      </c>
      <c r="BG95">
        <v>0</v>
      </c>
      <c r="BH95">
        <v>269.19</v>
      </c>
      <c r="BI95">
        <v>0</v>
      </c>
      <c r="BJ95">
        <v>0</v>
      </c>
      <c r="BK95">
        <v>90.25</v>
      </c>
      <c r="BL95">
        <v>100</v>
      </c>
      <c r="BM95">
        <v>55</v>
      </c>
      <c r="BN95">
        <v>0</v>
      </c>
      <c r="BO95">
        <v>0</v>
      </c>
      <c r="BP95">
        <v>0</v>
      </c>
    </row>
    <row r="96" spans="7:68">
      <c r="G96" t="s">
        <v>138</v>
      </c>
      <c r="H96" s="115">
        <v>280.72000000000003</v>
      </c>
      <c r="I96" s="88">
        <v>55.38000000000001</v>
      </c>
      <c r="J96" s="88">
        <v>6.83</v>
      </c>
      <c r="K96" s="88">
        <v>0.97</v>
      </c>
      <c r="L96" s="88">
        <v>2.9</v>
      </c>
      <c r="M96" s="116">
        <v>0</v>
      </c>
      <c r="N96" s="115">
        <v>269.19</v>
      </c>
      <c r="O96" s="88">
        <v>245.25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6.28</v>
      </c>
      <c r="Y96">
        <v>0</v>
      </c>
      <c r="Z96">
        <v>24.46</v>
      </c>
      <c r="AA96">
        <v>0.97</v>
      </c>
      <c r="AB96">
        <v>0.77</v>
      </c>
      <c r="AC96">
        <v>16.41</v>
      </c>
      <c r="AD96">
        <v>31.85</v>
      </c>
      <c r="AE96">
        <v>14.48</v>
      </c>
      <c r="AF96">
        <v>14.48</v>
      </c>
      <c r="AG96">
        <v>24.13</v>
      </c>
      <c r="AH96">
        <v>2.9</v>
      </c>
      <c r="AI96">
        <v>16.41</v>
      </c>
      <c r="AJ96">
        <v>0.66</v>
      </c>
      <c r="AK96">
        <v>0.36</v>
      </c>
      <c r="AL96">
        <v>0.46</v>
      </c>
      <c r="AM96">
        <v>0.83</v>
      </c>
      <c r="AN96">
        <v>0.74</v>
      </c>
      <c r="AO96">
        <v>0.83</v>
      </c>
      <c r="AP96">
        <v>0.48</v>
      </c>
      <c r="AQ96">
        <v>0.55000000000000004</v>
      </c>
      <c r="AR96">
        <v>0.52</v>
      </c>
      <c r="AS96">
        <v>1.25</v>
      </c>
      <c r="AT96">
        <v>0.39</v>
      </c>
      <c r="AU96">
        <v>0.77</v>
      </c>
      <c r="AV96">
        <v>0.39</v>
      </c>
      <c r="AW96">
        <v>0.39</v>
      </c>
      <c r="AX96">
        <v>0.39</v>
      </c>
      <c r="AY96">
        <v>0.72</v>
      </c>
      <c r="AZ96">
        <v>0.39</v>
      </c>
      <c r="BA96">
        <v>2.9</v>
      </c>
      <c r="BB96">
        <v>0.68</v>
      </c>
      <c r="BC96">
        <v>0.43</v>
      </c>
      <c r="BD96">
        <v>0.57999999999999996</v>
      </c>
      <c r="BE96">
        <v>0.39</v>
      </c>
      <c r="BF96">
        <v>178.56</v>
      </c>
      <c r="BG96">
        <v>0</v>
      </c>
      <c r="BH96">
        <v>269.19</v>
      </c>
      <c r="BI96">
        <v>0</v>
      </c>
      <c r="BJ96">
        <v>0</v>
      </c>
      <c r="BK96">
        <v>90.25</v>
      </c>
      <c r="BL96">
        <v>100</v>
      </c>
      <c r="BM96">
        <v>55</v>
      </c>
      <c r="BN96">
        <v>0</v>
      </c>
      <c r="BO96">
        <v>0</v>
      </c>
      <c r="BP96">
        <v>0</v>
      </c>
    </row>
    <row r="97" spans="1:133">
      <c r="G97" t="s">
        <v>139</v>
      </c>
      <c r="H97" s="115">
        <v>253.7</v>
      </c>
      <c r="I97" s="88">
        <v>55.38000000000001</v>
      </c>
      <c r="J97" s="88">
        <v>6.83</v>
      </c>
      <c r="K97" s="88">
        <v>0.97</v>
      </c>
      <c r="L97" s="88">
        <v>2.9</v>
      </c>
      <c r="M97" s="116">
        <v>0</v>
      </c>
      <c r="N97" s="115">
        <v>269.19</v>
      </c>
      <c r="O97" s="88">
        <v>245.25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6.28</v>
      </c>
      <c r="Y97">
        <v>0</v>
      </c>
      <c r="Z97">
        <v>24.46</v>
      </c>
      <c r="AA97">
        <v>0.97</v>
      </c>
      <c r="AB97">
        <v>0.77</v>
      </c>
      <c r="AC97">
        <v>16.41</v>
      </c>
      <c r="AD97">
        <v>0</v>
      </c>
      <c r="AE97">
        <v>14.48</v>
      </c>
      <c r="AF97">
        <v>14.48</v>
      </c>
      <c r="AG97">
        <v>24.13</v>
      </c>
      <c r="AH97">
        <v>2.9</v>
      </c>
      <c r="AI97">
        <v>16.41</v>
      </c>
      <c r="AJ97">
        <v>0.66</v>
      </c>
      <c r="AK97">
        <v>0.36</v>
      </c>
      <c r="AL97">
        <v>0.46</v>
      </c>
      <c r="AM97">
        <v>0.83</v>
      </c>
      <c r="AN97">
        <v>0.74</v>
      </c>
      <c r="AO97">
        <v>0.83</v>
      </c>
      <c r="AP97">
        <v>0.48</v>
      </c>
      <c r="AQ97">
        <v>0.55000000000000004</v>
      </c>
      <c r="AR97">
        <v>0.52</v>
      </c>
      <c r="AS97">
        <v>1.25</v>
      </c>
      <c r="AT97">
        <v>0.39</v>
      </c>
      <c r="AU97">
        <v>0.77</v>
      </c>
      <c r="AV97">
        <v>0.39</v>
      </c>
      <c r="AW97">
        <v>0.39</v>
      </c>
      <c r="AX97">
        <v>0.39</v>
      </c>
      <c r="AY97">
        <v>0.72</v>
      </c>
      <c r="AZ97">
        <v>0.39</v>
      </c>
      <c r="BA97">
        <v>2.9</v>
      </c>
      <c r="BB97">
        <v>0.68</v>
      </c>
      <c r="BC97">
        <v>0.43</v>
      </c>
      <c r="BD97">
        <v>0.57999999999999996</v>
      </c>
      <c r="BE97">
        <v>0.39</v>
      </c>
      <c r="BF97">
        <v>183.39</v>
      </c>
      <c r="BG97">
        <v>0</v>
      </c>
      <c r="BH97">
        <v>269.19</v>
      </c>
      <c r="BI97">
        <v>0</v>
      </c>
      <c r="BJ97">
        <v>0</v>
      </c>
      <c r="BK97">
        <v>90.25</v>
      </c>
      <c r="BL97">
        <v>100</v>
      </c>
      <c r="BM97">
        <v>55</v>
      </c>
      <c r="BN97">
        <v>0</v>
      </c>
      <c r="BO97">
        <v>0</v>
      </c>
      <c r="BP97">
        <v>0</v>
      </c>
    </row>
    <row r="98" spans="1:133">
      <c r="G98" t="s">
        <v>140</v>
      </c>
      <c r="H98" s="115">
        <v>239.22</v>
      </c>
      <c r="I98" s="88">
        <v>55.38000000000001</v>
      </c>
      <c r="J98" s="88">
        <v>6.83</v>
      </c>
      <c r="K98" s="88">
        <v>0.97</v>
      </c>
      <c r="L98" s="88">
        <v>2.9</v>
      </c>
      <c r="M98" s="116">
        <v>0</v>
      </c>
      <c r="N98" s="115">
        <v>269.19</v>
      </c>
      <c r="O98" s="88">
        <v>245.25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6.28</v>
      </c>
      <c r="Y98">
        <v>0</v>
      </c>
      <c r="Z98">
        <v>24.46</v>
      </c>
      <c r="AA98">
        <v>0.97</v>
      </c>
      <c r="AB98">
        <v>0.77</v>
      </c>
      <c r="AC98">
        <v>16.41</v>
      </c>
      <c r="AD98">
        <v>0</v>
      </c>
      <c r="AE98">
        <v>14.48</v>
      </c>
      <c r="AF98">
        <v>14.48</v>
      </c>
      <c r="AG98">
        <v>24.13</v>
      </c>
      <c r="AH98">
        <v>2.9</v>
      </c>
      <c r="AI98">
        <v>16.41</v>
      </c>
      <c r="AJ98">
        <v>0.66</v>
      </c>
      <c r="AK98">
        <v>0.36</v>
      </c>
      <c r="AL98">
        <v>0.46</v>
      </c>
      <c r="AM98">
        <v>0.83</v>
      </c>
      <c r="AN98">
        <v>0.74</v>
      </c>
      <c r="AO98">
        <v>0.83</v>
      </c>
      <c r="AP98">
        <v>0.48</v>
      </c>
      <c r="AQ98">
        <v>0.55000000000000004</v>
      </c>
      <c r="AR98">
        <v>0.52</v>
      </c>
      <c r="AS98">
        <v>1.25</v>
      </c>
      <c r="AT98">
        <v>0.39</v>
      </c>
      <c r="AU98">
        <v>0.77</v>
      </c>
      <c r="AV98">
        <v>0.39</v>
      </c>
      <c r="AW98">
        <v>0.39</v>
      </c>
      <c r="AX98">
        <v>0.39</v>
      </c>
      <c r="AY98">
        <v>0.72</v>
      </c>
      <c r="AZ98">
        <v>0.39</v>
      </c>
      <c r="BA98">
        <v>2.9</v>
      </c>
      <c r="BB98">
        <v>0.68</v>
      </c>
      <c r="BC98">
        <v>0.43</v>
      </c>
      <c r="BD98">
        <v>0.57999999999999996</v>
      </c>
      <c r="BE98">
        <v>0.39</v>
      </c>
      <c r="BF98">
        <v>168.91</v>
      </c>
      <c r="BG98">
        <v>0</v>
      </c>
      <c r="BH98">
        <v>269.19</v>
      </c>
      <c r="BI98">
        <v>0</v>
      </c>
      <c r="BJ98">
        <v>0</v>
      </c>
      <c r="BK98">
        <v>90.25</v>
      </c>
      <c r="BL98">
        <v>100</v>
      </c>
      <c r="BM98">
        <v>55</v>
      </c>
      <c r="BN98">
        <v>0</v>
      </c>
      <c r="BO98">
        <v>0</v>
      </c>
      <c r="B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6.2724675000000012</v>
      </c>
      <c r="I99" s="111">
        <f t="shared" ref="I99:BU99" si="1">SUM(I3:I98)/4000</f>
        <v>1.797430000000001</v>
      </c>
      <c r="J99" s="111">
        <f t="shared" si="1"/>
        <v>0.16883000000000015</v>
      </c>
      <c r="K99" s="111">
        <f t="shared" si="1"/>
        <v>2.3279999999999981E-2</v>
      </c>
      <c r="L99" s="111">
        <f t="shared" si="1"/>
        <v>0.11296999999999988</v>
      </c>
      <c r="M99" s="111">
        <f t="shared" si="1"/>
        <v>0</v>
      </c>
      <c r="N99" s="110">
        <f t="shared" si="1"/>
        <v>6.4507199999999916</v>
      </c>
      <c r="O99" s="111">
        <f t="shared" si="1"/>
        <v>5.2684299999999959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0.36482999999999982</v>
      </c>
      <c r="X99">
        <f t="shared" si="1"/>
        <v>0.15562999999999985</v>
      </c>
      <c r="Y99">
        <f t="shared" si="1"/>
        <v>2.0400000000000008E-2</v>
      </c>
      <c r="Z99">
        <f t="shared" si="1"/>
        <v>0.58704000000000067</v>
      </c>
      <c r="AA99">
        <f t="shared" si="1"/>
        <v>2.3279999999999981E-2</v>
      </c>
      <c r="AB99">
        <f t="shared" si="1"/>
        <v>1.9609999999999975E-2</v>
      </c>
      <c r="AC99">
        <f t="shared" si="1"/>
        <v>0.33205750000000012</v>
      </c>
      <c r="AD99">
        <f t="shared" si="1"/>
        <v>0.33441999999999983</v>
      </c>
      <c r="AE99">
        <f t="shared" si="1"/>
        <v>0.34752000000000033</v>
      </c>
      <c r="AF99">
        <f t="shared" si="1"/>
        <v>0.13032000000000005</v>
      </c>
      <c r="AG99">
        <f t="shared" si="1"/>
        <v>0.79632000000000036</v>
      </c>
      <c r="AH99">
        <f t="shared" si="1"/>
        <v>0.11296999999999988</v>
      </c>
      <c r="AI99">
        <f t="shared" si="1"/>
        <v>0.5475049999999998</v>
      </c>
      <c r="AJ99">
        <f t="shared" si="1"/>
        <v>1.6399999999999994E-2</v>
      </c>
      <c r="AK99">
        <f t="shared" si="1"/>
        <v>8.6399999999999914E-3</v>
      </c>
      <c r="AL99">
        <f t="shared" si="1"/>
        <v>1.1040000000000017E-2</v>
      </c>
      <c r="AM99">
        <f t="shared" si="1"/>
        <v>1.9919999999999969E-2</v>
      </c>
      <c r="AN99">
        <f t="shared" si="1"/>
        <v>1.7760000000000001E-2</v>
      </c>
      <c r="AO99">
        <f t="shared" si="1"/>
        <v>1.9919999999999969E-2</v>
      </c>
      <c r="AP99">
        <f t="shared" si="1"/>
        <v>1.5499999999999995E-2</v>
      </c>
      <c r="AQ99">
        <f t="shared" si="1"/>
        <v>1.3199999999999979E-2</v>
      </c>
      <c r="AR99">
        <f t="shared" si="1"/>
        <v>1.1970000000000019E-2</v>
      </c>
      <c r="AS99">
        <f t="shared" si="1"/>
        <v>0.03</v>
      </c>
      <c r="AT99">
        <f t="shared" si="1"/>
        <v>9.3600000000000107E-3</v>
      </c>
      <c r="AU99">
        <f t="shared" si="1"/>
        <v>1.8480000000000017E-2</v>
      </c>
      <c r="AV99">
        <f t="shared" si="1"/>
        <v>9.3600000000000107E-3</v>
      </c>
      <c r="AW99">
        <f t="shared" si="1"/>
        <v>9.3600000000000107E-3</v>
      </c>
      <c r="AX99">
        <f t="shared" si="1"/>
        <v>9.3600000000000107E-3</v>
      </c>
      <c r="AY99">
        <f t="shared" si="1"/>
        <v>1.7279999999999983E-2</v>
      </c>
      <c r="AZ99">
        <f t="shared" si="1"/>
        <v>9.3600000000000107E-3</v>
      </c>
      <c r="BA99">
        <f t="shared" si="1"/>
        <v>6.9600000000000037E-2</v>
      </c>
      <c r="BB99">
        <f t="shared" si="1"/>
        <v>1.6319999999999998E-2</v>
      </c>
      <c r="BC99">
        <f t="shared" si="1"/>
        <v>1.0319999999999994E-2</v>
      </c>
      <c r="BD99">
        <f t="shared" si="1"/>
        <v>1.3919999999999972E-2</v>
      </c>
      <c r="BE99">
        <f t="shared" si="1"/>
        <v>9.3600000000000107E-3</v>
      </c>
      <c r="BF99">
        <f t="shared" si="1"/>
        <v>2.92334</v>
      </c>
      <c r="BG99">
        <f t="shared" si="1"/>
        <v>0.10616999999999999</v>
      </c>
      <c r="BH99">
        <f t="shared" si="1"/>
        <v>2.1535199999999985</v>
      </c>
      <c r="BI99">
        <f t="shared" si="1"/>
        <v>4.2972000000000019</v>
      </c>
      <c r="BJ99">
        <f t="shared" si="1"/>
        <v>1.5346800000000009</v>
      </c>
      <c r="BK99">
        <f t="shared" si="1"/>
        <v>0.72199999999999998</v>
      </c>
      <c r="BL99">
        <f t="shared" si="1"/>
        <v>1.33175</v>
      </c>
      <c r="BM99">
        <f t="shared" si="1"/>
        <v>1.32</v>
      </c>
      <c r="BN99">
        <f t="shared" si="1"/>
        <v>0.36</v>
      </c>
      <c r="BO99">
        <f t="shared" si="1"/>
        <v>0.84499500000000016</v>
      </c>
      <c r="BP99">
        <f t="shared" si="1"/>
        <v>0.36214000000000024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2022-11-02T10:37:23Z</dcterms:modified>
</cp:coreProperties>
</file>